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5.Изотерм\Изотерм\Напольный\"/>
    </mc:Choice>
  </mc:AlternateContent>
  <xr:revisionPtr revIDLastSave="0" documentId="13_ncr:1_{B1AA548E-795E-4CF2-A428-5444571CA25D}" xr6:coauthVersionLast="41" xr6:coauthVersionMax="43" xr10:uidLastSave="{00000000-0000-0000-0000-000000000000}"/>
  <bookViews>
    <workbookView xWindow="3675" yWindow="3675" windowWidth="216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</calcChain>
</file>

<file path=xl/sharedStrings.xml><?xml version="1.0" encoding="utf-8"?>
<sst xmlns="http://schemas.openxmlformats.org/spreadsheetml/2006/main" count="456" uniqueCount="108">
  <si>
    <t>Марка конвектора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</si>
  <si>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</si>
  <si>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</si>
  <si>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</si>
  <si>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</si>
  <si>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</si>
  <si>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</si>
  <si>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</si>
  <si>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</si>
  <si>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</si>
  <si>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Тип отопительного прибора##OTHER##</t>
  </si>
  <si>
    <t>Столбец1</t>
  </si>
  <si>
    <t>Изотерм</t>
  </si>
  <si>
    <t>напольный</t>
  </si>
  <si>
    <t>РКД 104</t>
  </si>
  <si>
    <t>РКД 105</t>
  </si>
  <si>
    <t>РКД 106</t>
  </si>
  <si>
    <t>РКД 107</t>
  </si>
  <si>
    <t>РКД 108</t>
  </si>
  <si>
    <t>РКД 109</t>
  </si>
  <si>
    <t>РКД 110</t>
  </si>
  <si>
    <t>РКД 111</t>
  </si>
  <si>
    <t>РКД 112</t>
  </si>
  <si>
    <t>РКД 113</t>
  </si>
  <si>
    <t>РКД 114</t>
  </si>
  <si>
    <t>РКД 115</t>
  </si>
  <si>
    <t>РКД 116</t>
  </si>
  <si>
    <t>РКД 117</t>
  </si>
  <si>
    <t>РКД 118</t>
  </si>
  <si>
    <t>РКД 119</t>
  </si>
  <si>
    <t>РКД 120</t>
  </si>
  <si>
    <t>РКД 121</t>
  </si>
  <si>
    <t>РКД 122</t>
  </si>
  <si>
    <t>РКД 123</t>
  </si>
  <si>
    <t>РКД 124</t>
  </si>
  <si>
    <t>РКД 125</t>
  </si>
  <si>
    <t>РКД 204</t>
  </si>
  <si>
    <t>РКД 205</t>
  </si>
  <si>
    <t>РКД 206</t>
  </si>
  <si>
    <t>РКД 207</t>
  </si>
  <si>
    <t>РКД 208</t>
  </si>
  <si>
    <t>РКД 209</t>
  </si>
  <si>
    <t>РКД 210</t>
  </si>
  <si>
    <t>РКД 211</t>
  </si>
  <si>
    <t>РКД 212</t>
  </si>
  <si>
    <t>РКД 213</t>
  </si>
  <si>
    <t>РКД 214</t>
  </si>
  <si>
    <t>РКД 215</t>
  </si>
  <si>
    <t>РКД 216</t>
  </si>
  <si>
    <t>РКД 217</t>
  </si>
  <si>
    <t>РКД 218</t>
  </si>
  <si>
    <t>РКД 219</t>
  </si>
  <si>
    <t>РКД 220</t>
  </si>
  <si>
    <t>РКД 221</t>
  </si>
  <si>
    <t>РКД 222</t>
  </si>
  <si>
    <t>РКД 223</t>
  </si>
  <si>
    <t>РКД 224</t>
  </si>
  <si>
    <t>РКД 225</t>
  </si>
  <si>
    <t>РКД 304</t>
  </si>
  <si>
    <t>РКД 305</t>
  </si>
  <si>
    <t>РКД 306</t>
  </si>
  <si>
    <t>РКД 307</t>
  </si>
  <si>
    <t>РКД 308</t>
  </si>
  <si>
    <t>РКД 309</t>
  </si>
  <si>
    <t>РКД 310</t>
  </si>
  <si>
    <t>РКД 311</t>
  </si>
  <si>
    <t>РКД 312</t>
  </si>
  <si>
    <t>РКД 313</t>
  </si>
  <si>
    <t>РКД 314</t>
  </si>
  <si>
    <t>РКД 315</t>
  </si>
  <si>
    <t>РКД 316</t>
  </si>
  <si>
    <t>РКД 317</t>
  </si>
  <si>
    <t>РКД 318</t>
  </si>
  <si>
    <t>РКД 319</t>
  </si>
  <si>
    <t>РКД 320</t>
  </si>
  <si>
    <t>РКД 321</t>
  </si>
  <si>
    <t>РКД 322</t>
  </si>
  <si>
    <t>РКД 323</t>
  </si>
  <si>
    <t>РКД 324</t>
  </si>
  <si>
    <t>РКД 325</t>
  </si>
  <si>
    <t>РКД 404</t>
  </si>
  <si>
    <t>РКД 405</t>
  </si>
  <si>
    <t>РКД 406</t>
  </si>
  <si>
    <t>РКД 407</t>
  </si>
  <si>
    <t>РКД 408</t>
  </si>
  <si>
    <t>РКД 409</t>
  </si>
  <si>
    <t>РКД 410</t>
  </si>
  <si>
    <t>РКД 411</t>
  </si>
  <si>
    <t>РКД 412</t>
  </si>
  <si>
    <t>РКД 413</t>
  </si>
  <si>
    <t>РКД 414</t>
  </si>
  <si>
    <t>РКД 415</t>
  </si>
  <si>
    <t>РКД 416</t>
  </si>
  <si>
    <t>РКД 417</t>
  </si>
  <si>
    <t>РКД 418</t>
  </si>
  <si>
    <t>РКД 419</t>
  </si>
  <si>
    <t>РКД 420</t>
  </si>
  <si>
    <t>РКД 421</t>
  </si>
  <si>
    <t>РКД 422</t>
  </si>
  <si>
    <t>РКД 423</t>
  </si>
  <si>
    <t>РКД 424</t>
  </si>
  <si>
    <t>РКД 425</t>
  </si>
  <si>
    <t>https://isoterm.ru/product/napolnye-konvektory/izoterm-klassicheskaya-lineyka-konvektorov2/</t>
  </si>
  <si>
    <t>ADSK_Наименование краткое##OTHER##</t>
  </si>
  <si>
    <t>ADSK_Наименование##OTHER##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</si>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</sst>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2" fillId="0" borderId="0" xfId="1"/>
    <xf numFmtId="0" fontId="0" fillId="0" borderId="0" xfId="0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4">
    <dxf>
      <alignment horizontal="center" vertical="center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E35F0F-9E11-46FE-B6D4-C4C71C8AD8D3}" name="Таблица1" displayName="Таблица1" ref="A1:P89" totalsRowShown="0">
  <autoFilter ref="A1:P89" xr:uid="{A9F2B6BD-C5C6-490A-8285-72EF04208FCC}"/>
  <tableColumns count="16">
    <tableColumn id="1" xr3:uid="{4DB3B124-FE32-431E-95CC-F826F24717E1}" name="Столбец1" dataDxfId="3">
      <calculatedColumnFormula>CONCATENATE(B2,", ",C2)</calculatedColumnFormula>
    </tableColumn>
    <tableColumn id="2" xr3:uid="{B1667814-CDC7-44A3-90A4-3AE7934AF8A3}" name="Марка конвектора"/>
    <tableColumn id="3" xr3:uid="{EAA663C6-8C8E-487F-84AA-CFCC07A10132}" name="ADSK_Код изделия##OTHER##"/>
    <tableColumn id="4" xr3:uid="{2DE46445-28CE-4724-88C4-3B40F0C9A9E5}" name="H##LENGTH##MILLIMETERS"/>
    <tableColumn id="5" xr3:uid="{76098C0C-6816-43E4-BA25-C41C33EFD60B}" name="B##LENGTH##MILLIMETERS"/>
    <tableColumn id="6" xr3:uid="{D259404E-08E2-4EE6-A01B-2B172E1A0994}" name="L##LENGTH##MILLIMETERS"/>
    <tableColumn id="7" xr3:uid="{AD9ED2F1-CEF0-4A0B-A3A1-D5E612F89375}" name="Qну_dT70##HVAC_HEATING_LOAD##WATTS"/>
    <tableColumn id="8" xr3:uid="{9AFC16DC-6709-4C42-B1BB-260E9F0D5AA2}" name="Qну_dT60##HVAC_HEATING_LOAD##WATTS"/>
    <tableColumn id="9" xr3:uid="{B4AFF19A-210F-43D2-81B5-36C37EFC6160}" name="Qну_dT50##HVAC_HEATING_LOAD##WATTS"/>
    <tableColumn id="12" xr3:uid="{6AE51CC7-6EB7-41B2-BEDD-886D299860A9}" name="Тип отопительного прибора##OTHER##"/>
    <tableColumn id="17" xr3:uid="{66FFBAA4-1DCB-41D9-B814-E412338AAAC8}" name="ADSK_Наименование краткое##OTHER##" dataDxfId="2">
      <calculatedColumnFormula>CONCATENATE(C2,", Л")</calculatedColumnFormula>
    </tableColumn>
    <tableColumn id="10" xr3:uid="{A68E0EF7-46E5-4844-AF2A-6105CB922B49}" name="ADSK_Наименование##OTHER##" dataDxfId="1">
      <calculatedColumnFormula>CONCATENATE("Медно-алюминиевый конвектор Изотерм. Напольный. Подключение боковое. Левое. Высота=",D2, " мм, длина=",F2, " мм, глубина=",E2," мм.")</calculatedColumnFormula>
    </tableColumn>
    <tableColumn id="13" xr3:uid="{5FA684D5-ADBE-4637-BBE3-B57C4C8DD1E6}" name="Межосевое расстояние##LENGTH##MILLIMETERS" dataDxfId="0">
      <calculatedColumnFormula>Лист1!$D2-100</calculatedColumnFormula>
    </tableColumn>
    <tableColumn id="14" xr3:uid="{962D247D-4338-4A61-933D-B071A326AB52}" name="ADSK_Завод-изготовитель##OTHER##"/>
    <tableColumn id="15" xr3:uid="{F377814A-DF15-403B-AC2B-96D0A635B25D}" name="ADSK_Масса_Текст##OTHER##"/>
    <tableColumn id="16" xr3:uid="{04589BAC-E124-4FA5-9774-B3AE2328D95D}" name="URL##OTHER##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napolnye-konvektory/izoterm-klassicheskaya-lineyka-konvektorov2/" TargetMode="External"/><Relationship Id="rId1" Type="http://schemas.openxmlformats.org/officeDocument/2006/relationships/hyperlink" Target="https://isoterm.ru/product/napolnye-konvektory/izoterm-klassicheskaya-lineyka-konvektorov2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9"/>
  <sheetViews>
    <sheetView tabSelected="1" topLeftCell="M1" zoomScale="85" zoomScaleNormal="85" workbookViewId="0">
      <selection activeCell="O2" sqref="O2"/>
    </sheetView>
  </sheetViews>
  <sheetFormatPr defaultRowHeight="15" x14ac:dyDescent="0.25"/>
  <cols>
    <col min="1" max="1" width="16.85546875" bestFit="1" customWidth="1"/>
    <col min="2" max="2" width="8.42578125" bestFit="1" customWidth="1"/>
    <col min="3" max="3" width="20.85546875" bestFit="1" customWidth="1"/>
    <col min="4" max="4" width="7.28515625" customWidth="1"/>
    <col min="5" max="5" width="6.140625" customWidth="1"/>
    <col min="6" max="6" width="7.7109375" customWidth="1"/>
    <col min="7" max="7" width="20.7109375" customWidth="1"/>
    <col min="8" max="8" width="18.28515625" customWidth="1"/>
    <col min="9" max="9" width="19.7109375" customWidth="1"/>
    <col min="10" max="10" width="10.7109375" bestFit="1" customWidth="1"/>
    <col min="11" max="11" width="10.7109375" customWidth="1"/>
    <col min="12" max="12" width="129.28515625" bestFit="1" customWidth="1"/>
    <col min="13" max="13" width="26.140625" style="2" customWidth="1"/>
    <col min="14" max="14" width="43.28515625" bestFit="1" customWidth="1"/>
    <col min="15" max="15" width="7.7109375" customWidth="1"/>
    <col min="16" max="16" width="65.42578125" customWidth="1"/>
    <col min="17" max="17" width="2" bestFit="1" customWidth="1"/>
  </cols>
  <sheetData>
    <row r="1" spans="1:16" ht="25.15" customHeight="1" x14ac:dyDescent="0.25">
      <c r="A1" t="s">
        <v>11</v>
      </c>
      <c r="B1" t="s">
        <v>0</v>
      </c>
      <c r="C1" t="s">
        <v>106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10</v>
      </c>
      <c r="K1" s="3" t="s">
        <v>103</v>
      </c>
      <c r="L1" s="3" t="s">
        <v>104</v>
      </c>
      <c r="M1" s="2" t="s">
        <v>8</v>
      </c>
      <c r="N1" t="s">
        <v>105</v>
      </c>
      <c r="O1" t="s">
        <v>107</v>
      </c>
      <c r="P1" t="s">
        <v>9</v>
      </c>
    </row>
    <row r="2" spans="1:16" ht="15" customHeight="1" x14ac:dyDescent="0.25">
      <c r="A2" t="str">
        <f t="shared" ref="A2:A33" si="0">CONCATENATE(B2,", ",C2)</f>
        <v>Изотерм, РКД 104</v>
      </c>
      <c r="B2" t="s">
        <v>12</v>
      </c>
      <c r="C2" t="s">
        <v>14</v>
      </c>
      <c r="D2">
        <v>150</v>
      </c>
      <c r="E2">
        <v>234</v>
      </c>
      <c r="F2">
        <v>400</v>
      </c>
      <c r="G2">
        <v>410</v>
      </c>
      <c r="H2">
        <v>338</v>
      </c>
      <c r="I2">
        <v>269</v>
      </c>
      <c r="J2" t="s">
        <v>13</v>
      </c>
      <c r="K2" t="str">
        <f t="shared" ref="K2:K33" si="1">CONCATENATE(C2,", Л")</f>
        <v>РКД 104, Л</v>
      </c>
      <c r="L2" t="str">
        <f t="shared" ref="L2:L33" si="2">CONCATENATE("Медно-алюминиевый конвектор Изотерм. Напольный. Подключение боковое. Левое. Высота=",D2, " мм, длина=",F2, " мм, глубина=",E2," мм.")</f>
        <v>Медно-алюминиевый конвектор Изотерм. Напольный. Подключение боковое. Левое. Высота=150 мм, длина=400 мм, глубина=234 мм.</v>
      </c>
      <c r="M2" s="2">
        <v>130</v>
      </c>
      <c r="N2" t="s">
        <v>1</v>
      </c>
      <c r="O2">
        <v>0</v>
      </c>
      <c r="P2" s="1" t="s">
        <v>102</v>
      </c>
    </row>
    <row r="3" spans="1:16" ht="15" customHeight="1" x14ac:dyDescent="0.25">
      <c r="A3" t="str">
        <f t="shared" si="0"/>
        <v>Изотерм, РКД 105</v>
      </c>
      <c r="B3" t="s">
        <v>12</v>
      </c>
      <c r="C3" t="s">
        <v>15</v>
      </c>
      <c r="D3">
        <v>150</v>
      </c>
      <c r="E3">
        <v>234</v>
      </c>
      <c r="F3">
        <v>500</v>
      </c>
      <c r="G3">
        <v>567</v>
      </c>
      <c r="H3">
        <v>467</v>
      </c>
      <c r="I3">
        <v>372</v>
      </c>
      <c r="J3" t="s">
        <v>13</v>
      </c>
      <c r="K3" t="str">
        <f t="shared" si="1"/>
        <v>РКД 105, Л</v>
      </c>
      <c r="L3" t="str">
        <f t="shared" si="2"/>
        <v>Медно-алюминиевый конвектор Изотерм. Напольный. Подключение боковое. Левое. Высота=150 мм, длина=500 мм, глубина=234 мм.</v>
      </c>
      <c r="M3" s="2">
        <v>130</v>
      </c>
      <c r="N3" t="s">
        <v>1</v>
      </c>
      <c r="O3">
        <v>0</v>
      </c>
      <c r="P3" s="1" t="s">
        <v>102</v>
      </c>
    </row>
    <row r="4" spans="1:16" ht="15" customHeight="1" x14ac:dyDescent="0.25">
      <c r="A4" t="str">
        <f t="shared" si="0"/>
        <v>Изотерм, РКД 106</v>
      </c>
      <c r="B4" t="s">
        <v>12</v>
      </c>
      <c r="C4" t="s">
        <v>16</v>
      </c>
      <c r="D4">
        <v>150</v>
      </c>
      <c r="E4">
        <v>234</v>
      </c>
      <c r="F4">
        <v>600</v>
      </c>
      <c r="G4">
        <v>723</v>
      </c>
      <c r="H4">
        <v>597</v>
      </c>
      <c r="I4">
        <v>475</v>
      </c>
      <c r="J4" t="s">
        <v>13</v>
      </c>
      <c r="K4" t="str">
        <f t="shared" si="1"/>
        <v>РКД 106, Л</v>
      </c>
      <c r="L4" t="str">
        <f t="shared" si="2"/>
        <v>Медно-алюминиевый конвектор Изотерм. Напольный. Подключение боковое. Левое. Высота=150 мм, длина=600 мм, глубина=234 мм.</v>
      </c>
      <c r="M4" s="2">
        <v>130</v>
      </c>
      <c r="N4" t="s">
        <v>1</v>
      </c>
      <c r="O4">
        <v>0</v>
      </c>
      <c r="P4" s="1" t="s">
        <v>102</v>
      </c>
    </row>
    <row r="5" spans="1:16" ht="15" customHeight="1" x14ac:dyDescent="0.25">
      <c r="A5" t="str">
        <f t="shared" si="0"/>
        <v>Изотерм, РКД 107</v>
      </c>
      <c r="B5" t="s">
        <v>12</v>
      </c>
      <c r="C5" t="s">
        <v>17</v>
      </c>
      <c r="D5">
        <v>150</v>
      </c>
      <c r="E5">
        <v>234</v>
      </c>
      <c r="F5">
        <v>700</v>
      </c>
      <c r="G5">
        <v>878</v>
      </c>
      <c r="H5">
        <v>724</v>
      </c>
      <c r="I5">
        <v>577</v>
      </c>
      <c r="J5" t="s">
        <v>13</v>
      </c>
      <c r="K5" t="str">
        <f t="shared" si="1"/>
        <v>РКД 107, Л</v>
      </c>
      <c r="L5" t="str">
        <f t="shared" si="2"/>
        <v>Медно-алюминиевый конвектор Изотерм. Напольный. Подключение боковое. Левое. Высота=150 мм, длина=700 мм, глубина=234 мм.</v>
      </c>
      <c r="M5" s="2">
        <v>130</v>
      </c>
      <c r="N5" t="s">
        <v>1</v>
      </c>
      <c r="O5">
        <v>0</v>
      </c>
      <c r="P5" s="1" t="s">
        <v>102</v>
      </c>
    </row>
    <row r="6" spans="1:16" ht="15" customHeight="1" x14ac:dyDescent="0.25">
      <c r="A6" t="str">
        <f t="shared" si="0"/>
        <v>Изотерм, РКД 108</v>
      </c>
      <c r="B6" t="s">
        <v>12</v>
      </c>
      <c r="C6" t="s">
        <v>18</v>
      </c>
      <c r="D6">
        <v>150</v>
      </c>
      <c r="E6">
        <v>234</v>
      </c>
      <c r="F6">
        <v>800</v>
      </c>
      <c r="G6">
        <v>1050</v>
      </c>
      <c r="H6">
        <v>866</v>
      </c>
      <c r="I6">
        <v>689</v>
      </c>
      <c r="J6" t="s">
        <v>13</v>
      </c>
      <c r="K6" t="str">
        <f t="shared" si="1"/>
        <v>РКД 108, Л</v>
      </c>
      <c r="L6" t="str">
        <f t="shared" si="2"/>
        <v>Медно-алюминиевый конвектор Изотерм. Напольный. Подключение боковое. Левое. Высота=150 мм, длина=800 мм, глубина=234 мм.</v>
      </c>
      <c r="M6" s="2">
        <v>130</v>
      </c>
      <c r="N6" t="s">
        <v>1</v>
      </c>
      <c r="O6">
        <v>0</v>
      </c>
      <c r="P6" s="1" t="s">
        <v>102</v>
      </c>
    </row>
    <row r="7" spans="1:16" ht="15" customHeight="1" x14ac:dyDescent="0.25">
      <c r="A7" t="str">
        <f t="shared" si="0"/>
        <v>Изотерм, РКД 109</v>
      </c>
      <c r="B7" t="s">
        <v>12</v>
      </c>
      <c r="C7" t="s">
        <v>19</v>
      </c>
      <c r="D7">
        <v>150</v>
      </c>
      <c r="E7">
        <v>234</v>
      </c>
      <c r="F7">
        <v>900</v>
      </c>
      <c r="G7">
        <v>1217</v>
      </c>
      <c r="H7">
        <v>1004</v>
      </c>
      <c r="I7">
        <v>799</v>
      </c>
      <c r="J7" t="s">
        <v>13</v>
      </c>
      <c r="K7" t="str">
        <f t="shared" si="1"/>
        <v>РКД 109, Л</v>
      </c>
      <c r="L7" t="str">
        <f t="shared" si="2"/>
        <v>Медно-алюминиевый конвектор Изотерм. Напольный. Подключение боковое. Левое. Высота=150 мм, длина=900 мм, глубина=234 мм.</v>
      </c>
      <c r="M7" s="2">
        <v>130</v>
      </c>
      <c r="N7" t="s">
        <v>1</v>
      </c>
      <c r="O7">
        <v>0</v>
      </c>
      <c r="P7" s="1" t="s">
        <v>102</v>
      </c>
    </row>
    <row r="8" spans="1:16" ht="15" customHeight="1" x14ac:dyDescent="0.25">
      <c r="A8" t="str">
        <f t="shared" si="0"/>
        <v>Изотерм, РКД 110</v>
      </c>
      <c r="B8" t="s">
        <v>12</v>
      </c>
      <c r="C8" t="s">
        <v>20</v>
      </c>
      <c r="D8">
        <v>150</v>
      </c>
      <c r="E8">
        <v>234</v>
      </c>
      <c r="F8">
        <v>1000</v>
      </c>
      <c r="G8">
        <v>1385</v>
      </c>
      <c r="H8">
        <v>1142</v>
      </c>
      <c r="I8">
        <v>909</v>
      </c>
      <c r="J8" t="s">
        <v>13</v>
      </c>
      <c r="K8" t="str">
        <f t="shared" si="1"/>
        <v>РКД 110, Л</v>
      </c>
      <c r="L8" t="str">
        <f t="shared" si="2"/>
        <v>Медно-алюминиевый конвектор Изотерм. Напольный. Подключение боковое. Левое. Высота=150 мм, длина=1000 мм, глубина=234 мм.</v>
      </c>
      <c r="M8" s="2">
        <v>130</v>
      </c>
      <c r="N8" t="s">
        <v>1</v>
      </c>
      <c r="O8">
        <v>0</v>
      </c>
      <c r="P8" s="1" t="s">
        <v>102</v>
      </c>
    </row>
    <row r="9" spans="1:16" ht="15" customHeight="1" x14ac:dyDescent="0.25">
      <c r="A9" t="str">
        <f t="shared" si="0"/>
        <v>Изотерм, РКД 111</v>
      </c>
      <c r="B9" t="s">
        <v>12</v>
      </c>
      <c r="C9" t="s">
        <v>21</v>
      </c>
      <c r="D9">
        <v>150</v>
      </c>
      <c r="E9">
        <v>234</v>
      </c>
      <c r="F9">
        <v>1100</v>
      </c>
      <c r="G9">
        <v>1557</v>
      </c>
      <c r="H9">
        <v>1284</v>
      </c>
      <c r="I9">
        <v>1022</v>
      </c>
      <c r="J9" t="s">
        <v>13</v>
      </c>
      <c r="K9" t="str">
        <f t="shared" si="1"/>
        <v>РКД 111, Л</v>
      </c>
      <c r="L9" t="str">
        <f t="shared" si="2"/>
        <v>Медно-алюминиевый конвектор Изотерм. Напольный. Подключение боковое. Левое. Высота=150 мм, длина=1100 мм, глубина=234 мм.</v>
      </c>
      <c r="M9" s="2">
        <v>130</v>
      </c>
      <c r="N9" t="s">
        <v>1</v>
      </c>
      <c r="O9">
        <v>0</v>
      </c>
      <c r="P9" s="1" t="s">
        <v>102</v>
      </c>
    </row>
    <row r="10" spans="1:16" ht="15" customHeight="1" x14ac:dyDescent="0.25">
      <c r="A10" t="str">
        <f t="shared" si="0"/>
        <v>Изотерм, РКД 112</v>
      </c>
      <c r="B10" t="s">
        <v>12</v>
      </c>
      <c r="C10" t="s">
        <v>22</v>
      </c>
      <c r="D10">
        <v>150</v>
      </c>
      <c r="E10">
        <v>234</v>
      </c>
      <c r="F10">
        <v>1200</v>
      </c>
      <c r="G10">
        <v>1723</v>
      </c>
      <c r="H10">
        <v>1421</v>
      </c>
      <c r="I10">
        <v>1132</v>
      </c>
      <c r="J10" t="s">
        <v>13</v>
      </c>
      <c r="K10" t="str">
        <f t="shared" si="1"/>
        <v>РКД 112, Л</v>
      </c>
      <c r="L10" t="str">
        <f t="shared" si="2"/>
        <v>Медно-алюминиевый конвектор Изотерм. Напольный. Подключение боковое. Левое. Высота=150 мм, длина=1200 мм, глубина=234 мм.</v>
      </c>
      <c r="M10" s="2">
        <v>130</v>
      </c>
      <c r="N10" t="s">
        <v>1</v>
      </c>
      <c r="O10">
        <v>0</v>
      </c>
      <c r="P10" s="1" t="s">
        <v>102</v>
      </c>
    </row>
    <row r="11" spans="1:16" ht="15" customHeight="1" x14ac:dyDescent="0.25">
      <c r="A11" t="str">
        <f t="shared" si="0"/>
        <v>Изотерм, РКД 113</v>
      </c>
      <c r="B11" t="s">
        <v>12</v>
      </c>
      <c r="C11" t="s">
        <v>23</v>
      </c>
      <c r="D11">
        <v>150</v>
      </c>
      <c r="E11">
        <v>234</v>
      </c>
      <c r="F11">
        <v>1300</v>
      </c>
      <c r="G11">
        <v>1891</v>
      </c>
      <c r="H11">
        <v>1560</v>
      </c>
      <c r="I11">
        <v>1242</v>
      </c>
      <c r="J11" t="s">
        <v>13</v>
      </c>
      <c r="K11" t="str">
        <f t="shared" si="1"/>
        <v>РКД 113, Л</v>
      </c>
      <c r="L11" t="str">
        <f t="shared" si="2"/>
        <v>Медно-алюминиевый конвектор Изотерм. Напольный. Подключение боковое. Левое. Высота=150 мм, длина=1300 мм, глубина=234 мм.</v>
      </c>
      <c r="M11" s="2">
        <v>130</v>
      </c>
      <c r="N11" t="s">
        <v>1</v>
      </c>
      <c r="O11">
        <v>0</v>
      </c>
      <c r="P11" s="1" t="s">
        <v>102</v>
      </c>
    </row>
    <row r="12" spans="1:16" ht="15" customHeight="1" x14ac:dyDescent="0.25">
      <c r="A12" t="str">
        <f t="shared" si="0"/>
        <v>Изотерм, РКД 114</v>
      </c>
      <c r="B12" t="s">
        <v>12</v>
      </c>
      <c r="C12" t="s">
        <v>24</v>
      </c>
      <c r="D12">
        <v>150</v>
      </c>
      <c r="E12">
        <v>234</v>
      </c>
      <c r="F12">
        <v>1400</v>
      </c>
      <c r="G12">
        <v>2060</v>
      </c>
      <c r="H12">
        <v>1699</v>
      </c>
      <c r="I12">
        <v>1353</v>
      </c>
      <c r="J12" t="s">
        <v>13</v>
      </c>
      <c r="K12" t="str">
        <f t="shared" si="1"/>
        <v>РКД 114, Л</v>
      </c>
      <c r="L12" t="str">
        <f t="shared" si="2"/>
        <v>Медно-алюминиевый конвектор Изотерм. Напольный. Подключение боковое. Левое. Высота=150 мм, длина=1400 мм, глубина=234 мм.</v>
      </c>
      <c r="M12" s="2">
        <v>130</v>
      </c>
      <c r="N12" t="s">
        <v>1</v>
      </c>
      <c r="O12">
        <v>0</v>
      </c>
      <c r="P12" s="1" t="s">
        <v>102</v>
      </c>
    </row>
    <row r="13" spans="1:16" ht="15" customHeight="1" x14ac:dyDescent="0.25">
      <c r="A13" t="str">
        <f t="shared" si="0"/>
        <v>Изотерм, РКД 115</v>
      </c>
      <c r="B13" t="s">
        <v>12</v>
      </c>
      <c r="C13" t="s">
        <v>25</v>
      </c>
      <c r="D13">
        <v>150</v>
      </c>
      <c r="E13">
        <v>234</v>
      </c>
      <c r="F13">
        <v>1500</v>
      </c>
      <c r="G13">
        <v>2230</v>
      </c>
      <c r="H13">
        <v>1839</v>
      </c>
      <c r="I13">
        <v>1464</v>
      </c>
      <c r="J13" t="s">
        <v>13</v>
      </c>
      <c r="K13" t="str">
        <f t="shared" si="1"/>
        <v>РКД 115, Л</v>
      </c>
      <c r="L13" t="str">
        <f t="shared" si="2"/>
        <v>Медно-алюминиевый конвектор Изотерм. Напольный. Подключение боковое. Левое. Высота=150 мм, длина=1500 мм, глубина=234 мм.</v>
      </c>
      <c r="M13" s="2">
        <v>130</v>
      </c>
      <c r="N13" t="s">
        <v>1</v>
      </c>
      <c r="O13">
        <v>0</v>
      </c>
      <c r="P13" s="1" t="s">
        <v>102</v>
      </c>
    </row>
    <row r="14" spans="1:16" ht="15" customHeight="1" x14ac:dyDescent="0.25">
      <c r="A14" t="str">
        <f t="shared" si="0"/>
        <v>Изотерм, РКД 116</v>
      </c>
      <c r="B14" t="s">
        <v>12</v>
      </c>
      <c r="C14" t="s">
        <v>26</v>
      </c>
      <c r="D14">
        <v>150</v>
      </c>
      <c r="E14">
        <v>234</v>
      </c>
      <c r="F14">
        <v>1600</v>
      </c>
      <c r="G14">
        <v>2400</v>
      </c>
      <c r="H14">
        <v>1979</v>
      </c>
      <c r="I14">
        <v>1576</v>
      </c>
      <c r="J14" t="s">
        <v>13</v>
      </c>
      <c r="K14" t="str">
        <f t="shared" si="1"/>
        <v>РКД 116, Л</v>
      </c>
      <c r="L14" t="str">
        <f t="shared" si="2"/>
        <v>Медно-алюминиевый конвектор Изотерм. Напольный. Подключение боковое. Левое. Высота=150 мм, длина=1600 мм, глубина=234 мм.</v>
      </c>
      <c r="M14" s="2">
        <v>130</v>
      </c>
      <c r="N14" t="s">
        <v>1</v>
      </c>
      <c r="O14">
        <v>0</v>
      </c>
      <c r="P14" s="1" t="s">
        <v>102</v>
      </c>
    </row>
    <row r="15" spans="1:16" ht="15" customHeight="1" x14ac:dyDescent="0.25">
      <c r="A15" t="str">
        <f t="shared" si="0"/>
        <v>Изотерм, РКД 117</v>
      </c>
      <c r="B15" t="s">
        <v>12</v>
      </c>
      <c r="C15" t="s">
        <v>27</v>
      </c>
      <c r="D15">
        <v>150</v>
      </c>
      <c r="E15">
        <v>234</v>
      </c>
      <c r="F15">
        <v>1700</v>
      </c>
      <c r="G15">
        <v>2570</v>
      </c>
      <c r="H15">
        <v>2120</v>
      </c>
      <c r="I15">
        <v>1688</v>
      </c>
      <c r="J15" t="s">
        <v>13</v>
      </c>
      <c r="K15" t="str">
        <f t="shared" si="1"/>
        <v>РКД 117, Л</v>
      </c>
      <c r="L15" t="str">
        <f t="shared" si="2"/>
        <v>Медно-алюминиевый конвектор Изотерм. Напольный. Подключение боковое. Левое. Высота=150 мм, длина=1700 мм, глубина=234 мм.</v>
      </c>
      <c r="M15" s="2">
        <v>130</v>
      </c>
      <c r="N15" t="s">
        <v>1</v>
      </c>
      <c r="O15">
        <v>0</v>
      </c>
      <c r="P15" s="1" t="s">
        <v>102</v>
      </c>
    </row>
    <row r="16" spans="1:16" ht="15" customHeight="1" x14ac:dyDescent="0.25">
      <c r="A16" t="str">
        <f t="shared" si="0"/>
        <v>Изотерм, РКД 118</v>
      </c>
      <c r="B16" t="s">
        <v>12</v>
      </c>
      <c r="C16" t="s">
        <v>28</v>
      </c>
      <c r="D16">
        <v>150</v>
      </c>
      <c r="E16">
        <v>234</v>
      </c>
      <c r="F16">
        <v>1800</v>
      </c>
      <c r="G16">
        <v>2740</v>
      </c>
      <c r="H16">
        <v>2260</v>
      </c>
      <c r="I16">
        <v>1799</v>
      </c>
      <c r="J16" t="s">
        <v>13</v>
      </c>
      <c r="K16" t="str">
        <f t="shared" si="1"/>
        <v>РКД 118, Л</v>
      </c>
      <c r="L16" t="str">
        <f t="shared" si="2"/>
        <v>Медно-алюминиевый конвектор Изотерм. Напольный. Подключение боковое. Левое. Высота=150 мм, длина=1800 мм, глубина=234 мм.</v>
      </c>
      <c r="M16" s="2">
        <v>130</v>
      </c>
      <c r="N16" t="s">
        <v>1</v>
      </c>
      <c r="O16">
        <v>0</v>
      </c>
      <c r="P16" s="1" t="s">
        <v>102</v>
      </c>
    </row>
    <row r="17" spans="1:16" ht="15" customHeight="1" x14ac:dyDescent="0.25">
      <c r="A17" t="str">
        <f t="shared" si="0"/>
        <v>Изотерм, РКД 119</v>
      </c>
      <c r="B17" t="s">
        <v>12</v>
      </c>
      <c r="C17" t="s">
        <v>29</v>
      </c>
      <c r="D17">
        <v>150</v>
      </c>
      <c r="E17">
        <v>234</v>
      </c>
      <c r="F17">
        <v>1900</v>
      </c>
      <c r="G17">
        <v>2907</v>
      </c>
      <c r="H17">
        <v>2398</v>
      </c>
      <c r="I17">
        <v>1909</v>
      </c>
      <c r="J17" t="s">
        <v>13</v>
      </c>
      <c r="K17" t="str">
        <f t="shared" si="1"/>
        <v>РКД 119, Л</v>
      </c>
      <c r="L17" t="str">
        <f t="shared" si="2"/>
        <v>Медно-алюминиевый конвектор Изотерм. Напольный. Подключение боковое. Левое. Высота=150 мм, длина=1900 мм, глубина=234 мм.</v>
      </c>
      <c r="M17" s="2">
        <v>130</v>
      </c>
      <c r="N17" t="s">
        <v>1</v>
      </c>
      <c r="O17">
        <v>0</v>
      </c>
      <c r="P17" s="1" t="s">
        <v>102</v>
      </c>
    </row>
    <row r="18" spans="1:16" ht="15" customHeight="1" x14ac:dyDescent="0.25">
      <c r="A18" t="str">
        <f t="shared" si="0"/>
        <v>Изотерм, РКД 120</v>
      </c>
      <c r="B18" t="s">
        <v>12</v>
      </c>
      <c r="C18" t="s">
        <v>30</v>
      </c>
      <c r="D18">
        <v>150</v>
      </c>
      <c r="E18">
        <v>234</v>
      </c>
      <c r="F18">
        <v>2000</v>
      </c>
      <c r="G18">
        <v>3077</v>
      </c>
      <c r="H18">
        <v>2537</v>
      </c>
      <c r="I18">
        <v>2020</v>
      </c>
      <c r="J18" t="s">
        <v>13</v>
      </c>
      <c r="K18" t="str">
        <f t="shared" si="1"/>
        <v>РКД 120, Л</v>
      </c>
      <c r="L18" t="str">
        <f t="shared" si="2"/>
        <v>Медно-алюминиевый конвектор Изотерм. Напольный. Подключение боковое. Левое. Высота=150 мм, длина=2000 мм, глубина=234 мм.</v>
      </c>
      <c r="M18" s="2">
        <v>130</v>
      </c>
      <c r="N18" t="s">
        <v>1</v>
      </c>
      <c r="O18">
        <v>0</v>
      </c>
      <c r="P18" s="1" t="s">
        <v>102</v>
      </c>
    </row>
    <row r="19" spans="1:16" ht="15" customHeight="1" x14ac:dyDescent="0.25">
      <c r="A19" t="str">
        <f t="shared" si="0"/>
        <v>Изотерм, РКД 121</v>
      </c>
      <c r="B19" t="s">
        <v>12</v>
      </c>
      <c r="C19" t="s">
        <v>31</v>
      </c>
      <c r="D19">
        <v>150</v>
      </c>
      <c r="E19">
        <v>234</v>
      </c>
      <c r="F19">
        <v>2100</v>
      </c>
      <c r="G19">
        <v>3243</v>
      </c>
      <c r="H19">
        <v>2675</v>
      </c>
      <c r="I19">
        <v>2130</v>
      </c>
      <c r="J19" t="s">
        <v>13</v>
      </c>
      <c r="K19" t="str">
        <f t="shared" si="1"/>
        <v>РКД 121, Л</v>
      </c>
      <c r="L19" t="str">
        <f t="shared" si="2"/>
        <v>Медно-алюминиевый конвектор Изотерм. Напольный. Подключение боковое. Левое. Высота=150 мм, длина=2100 мм, глубина=234 мм.</v>
      </c>
      <c r="M19" s="2">
        <v>130</v>
      </c>
      <c r="N19" t="s">
        <v>1</v>
      </c>
      <c r="O19">
        <v>0</v>
      </c>
      <c r="P19" s="1" t="s">
        <v>102</v>
      </c>
    </row>
    <row r="20" spans="1:16" ht="15" customHeight="1" x14ac:dyDescent="0.25">
      <c r="A20" t="str">
        <f t="shared" si="0"/>
        <v>Изотерм, РКД 122</v>
      </c>
      <c r="B20" t="s">
        <v>12</v>
      </c>
      <c r="C20" t="s">
        <v>32</v>
      </c>
      <c r="D20">
        <v>150</v>
      </c>
      <c r="E20">
        <v>234</v>
      </c>
      <c r="F20">
        <v>2200</v>
      </c>
      <c r="G20">
        <v>3414</v>
      </c>
      <c r="H20">
        <v>2816</v>
      </c>
      <c r="I20">
        <v>2242</v>
      </c>
      <c r="J20" t="s">
        <v>13</v>
      </c>
      <c r="K20" t="str">
        <f t="shared" si="1"/>
        <v>РКД 122, Л</v>
      </c>
      <c r="L20" t="str">
        <f t="shared" si="2"/>
        <v>Медно-алюминиевый конвектор Изотерм. Напольный. Подключение боковое. Левое. Высота=150 мм, длина=2200 мм, глубина=234 мм.</v>
      </c>
      <c r="M20" s="2">
        <v>130</v>
      </c>
      <c r="N20" t="s">
        <v>1</v>
      </c>
      <c r="O20">
        <v>0</v>
      </c>
      <c r="P20" s="1" t="s">
        <v>102</v>
      </c>
    </row>
    <row r="21" spans="1:16" ht="15" customHeight="1" x14ac:dyDescent="0.25">
      <c r="A21" t="str">
        <f t="shared" si="0"/>
        <v>Изотерм, РКД 123</v>
      </c>
      <c r="B21" t="s">
        <v>12</v>
      </c>
      <c r="C21" t="s">
        <v>33</v>
      </c>
      <c r="D21">
        <v>150</v>
      </c>
      <c r="E21">
        <v>234</v>
      </c>
      <c r="F21">
        <v>2300</v>
      </c>
      <c r="G21">
        <v>3580</v>
      </c>
      <c r="H21">
        <v>2953</v>
      </c>
      <c r="I21">
        <v>2351</v>
      </c>
      <c r="J21" t="s">
        <v>13</v>
      </c>
      <c r="K21" t="str">
        <f t="shared" si="1"/>
        <v>РКД 123, Л</v>
      </c>
      <c r="L21" t="str">
        <f t="shared" si="2"/>
        <v>Медно-алюминиевый конвектор Изотерм. Напольный. Подключение боковое. Левое. Высота=150 мм, длина=2300 мм, глубина=234 мм.</v>
      </c>
      <c r="M21" s="2">
        <v>130</v>
      </c>
      <c r="N21" t="s">
        <v>1</v>
      </c>
      <c r="O21">
        <v>0</v>
      </c>
      <c r="P21" s="1" t="s">
        <v>102</v>
      </c>
    </row>
    <row r="22" spans="1:16" ht="15" customHeight="1" x14ac:dyDescent="0.25">
      <c r="A22" t="str">
        <f t="shared" si="0"/>
        <v>Изотерм, РКД 124</v>
      </c>
      <c r="B22" t="s">
        <v>12</v>
      </c>
      <c r="C22" t="s">
        <v>34</v>
      </c>
      <c r="D22">
        <v>150</v>
      </c>
      <c r="E22">
        <v>234</v>
      </c>
      <c r="F22">
        <v>2400</v>
      </c>
      <c r="G22">
        <v>3750</v>
      </c>
      <c r="H22">
        <v>3093</v>
      </c>
      <c r="I22">
        <v>2462</v>
      </c>
      <c r="J22" t="s">
        <v>13</v>
      </c>
      <c r="K22" t="str">
        <f t="shared" si="1"/>
        <v>РКД 124, Л</v>
      </c>
      <c r="L22" t="str">
        <f t="shared" si="2"/>
        <v>Медно-алюминиевый конвектор Изотерм. Напольный. Подключение боковое. Левое. Высота=150 мм, длина=2400 мм, глубина=234 мм.</v>
      </c>
      <c r="M22" s="2">
        <v>130</v>
      </c>
      <c r="N22" t="s">
        <v>1</v>
      </c>
      <c r="O22">
        <v>0</v>
      </c>
      <c r="P22" s="1" t="s">
        <v>102</v>
      </c>
    </row>
    <row r="23" spans="1:16" ht="15" customHeight="1" x14ac:dyDescent="0.25">
      <c r="A23" t="str">
        <f t="shared" si="0"/>
        <v>Изотерм, РКД 125</v>
      </c>
      <c r="B23" t="s">
        <v>12</v>
      </c>
      <c r="C23" t="s">
        <v>35</v>
      </c>
      <c r="D23">
        <v>150</v>
      </c>
      <c r="E23">
        <v>234</v>
      </c>
      <c r="F23">
        <v>2500</v>
      </c>
      <c r="G23">
        <v>3920</v>
      </c>
      <c r="H23">
        <v>3233</v>
      </c>
      <c r="I23">
        <v>2574</v>
      </c>
      <c r="J23" t="s">
        <v>13</v>
      </c>
      <c r="K23" t="str">
        <f t="shared" si="1"/>
        <v>РКД 125, Л</v>
      </c>
      <c r="L23" t="str">
        <f t="shared" si="2"/>
        <v>Медно-алюминиевый конвектор Изотерм. Напольный. Подключение боковое. Левое. Высота=150 мм, длина=2500 мм, глубина=234 мм.</v>
      </c>
      <c r="M23" s="2">
        <v>130</v>
      </c>
      <c r="N23" t="s">
        <v>1</v>
      </c>
      <c r="O23">
        <v>0</v>
      </c>
      <c r="P23" s="1" t="s">
        <v>102</v>
      </c>
    </row>
    <row r="24" spans="1:16" ht="15" customHeight="1" x14ac:dyDescent="0.25">
      <c r="A24" t="str">
        <f t="shared" si="0"/>
        <v>Изотерм, РКД 204</v>
      </c>
      <c r="B24" t="s">
        <v>12</v>
      </c>
      <c r="C24" t="s">
        <v>36</v>
      </c>
      <c r="D24">
        <v>250</v>
      </c>
      <c r="E24">
        <v>234</v>
      </c>
      <c r="F24">
        <v>400</v>
      </c>
      <c r="G24">
        <v>669</v>
      </c>
      <c r="H24">
        <v>552</v>
      </c>
      <c r="I24">
        <v>439</v>
      </c>
      <c r="J24" t="s">
        <v>13</v>
      </c>
      <c r="K24" t="str">
        <f t="shared" si="1"/>
        <v>РКД 204, Л</v>
      </c>
      <c r="L24" t="str">
        <f t="shared" si="2"/>
        <v>Медно-алюминиевый конвектор Изотерм. Напольный. Подключение боковое. Левое. Высота=250 мм, длина=400 мм, глубина=234 мм.</v>
      </c>
      <c r="M24" s="2">
        <v>130</v>
      </c>
      <c r="N24" t="s">
        <v>1</v>
      </c>
      <c r="O24">
        <v>0</v>
      </c>
      <c r="P24" s="1" t="s">
        <v>102</v>
      </c>
    </row>
    <row r="25" spans="1:16" ht="15" customHeight="1" x14ac:dyDescent="0.25">
      <c r="A25" t="str">
        <f t="shared" si="0"/>
        <v>Изотерм, РКД 205</v>
      </c>
      <c r="B25" t="s">
        <v>12</v>
      </c>
      <c r="C25" t="s">
        <v>37</v>
      </c>
      <c r="D25">
        <v>250</v>
      </c>
      <c r="E25">
        <v>234</v>
      </c>
      <c r="F25">
        <v>500</v>
      </c>
      <c r="G25">
        <v>933</v>
      </c>
      <c r="H25">
        <v>770</v>
      </c>
      <c r="I25">
        <v>613</v>
      </c>
      <c r="J25" t="s">
        <v>13</v>
      </c>
      <c r="K25" t="str">
        <f t="shared" si="1"/>
        <v>РКД 205, Л</v>
      </c>
      <c r="L25" t="str">
        <f t="shared" si="2"/>
        <v>Медно-алюминиевый конвектор Изотерм. Напольный. Подключение боковое. Левое. Высота=250 мм, длина=500 мм, глубина=234 мм.</v>
      </c>
      <c r="M25" s="2">
        <v>130</v>
      </c>
      <c r="N25" t="s">
        <v>1</v>
      </c>
      <c r="O25">
        <v>0</v>
      </c>
      <c r="P25" s="1" t="s">
        <v>102</v>
      </c>
    </row>
    <row r="26" spans="1:16" ht="15" customHeight="1" x14ac:dyDescent="0.25">
      <c r="A26" t="str">
        <f t="shared" si="0"/>
        <v>Изотерм, РКД 206</v>
      </c>
      <c r="B26" t="s">
        <v>12</v>
      </c>
      <c r="C26" t="s">
        <v>38</v>
      </c>
      <c r="D26">
        <v>250</v>
      </c>
      <c r="E26">
        <v>234</v>
      </c>
      <c r="F26">
        <v>600</v>
      </c>
      <c r="G26">
        <v>1197</v>
      </c>
      <c r="H26">
        <v>987</v>
      </c>
      <c r="I26">
        <v>786</v>
      </c>
      <c r="J26" t="s">
        <v>13</v>
      </c>
      <c r="K26" t="str">
        <f t="shared" si="1"/>
        <v>РКД 206, Л</v>
      </c>
      <c r="L26" t="str">
        <f t="shared" si="2"/>
        <v>Медно-алюминиевый конвектор Изотерм. Напольный. Подключение боковое. Левое. Высота=250 мм, длина=600 мм, глубина=234 мм.</v>
      </c>
      <c r="M26" s="2">
        <v>130</v>
      </c>
      <c r="N26" t="s">
        <v>1</v>
      </c>
      <c r="O26">
        <v>0</v>
      </c>
      <c r="P26" s="1" t="s">
        <v>102</v>
      </c>
    </row>
    <row r="27" spans="1:16" ht="15" customHeight="1" x14ac:dyDescent="0.25">
      <c r="A27" t="str">
        <f t="shared" si="0"/>
        <v>Изотерм, РКД 207</v>
      </c>
      <c r="B27" t="s">
        <v>12</v>
      </c>
      <c r="C27" t="s">
        <v>39</v>
      </c>
      <c r="D27">
        <v>250</v>
      </c>
      <c r="E27">
        <v>234</v>
      </c>
      <c r="F27">
        <v>700</v>
      </c>
      <c r="G27">
        <v>1460</v>
      </c>
      <c r="H27">
        <v>1204</v>
      </c>
      <c r="I27">
        <v>959</v>
      </c>
      <c r="J27" t="s">
        <v>13</v>
      </c>
      <c r="K27" t="str">
        <f t="shared" si="1"/>
        <v>РКД 207, Л</v>
      </c>
      <c r="L27" t="str">
        <f t="shared" si="2"/>
        <v>Медно-алюминиевый конвектор Изотерм. Напольный. Подключение боковое. Левое. Высота=250 мм, длина=700 мм, глубина=234 мм.</v>
      </c>
      <c r="M27" s="2">
        <v>130</v>
      </c>
      <c r="N27" t="s">
        <v>1</v>
      </c>
      <c r="O27">
        <v>0</v>
      </c>
      <c r="P27" s="1" t="s">
        <v>102</v>
      </c>
    </row>
    <row r="28" spans="1:16" ht="15" customHeight="1" x14ac:dyDescent="0.25">
      <c r="A28" t="str">
        <f t="shared" si="0"/>
        <v>Изотерм, РКД 208</v>
      </c>
      <c r="B28" t="s">
        <v>12</v>
      </c>
      <c r="C28" t="s">
        <v>40</v>
      </c>
      <c r="D28">
        <v>250</v>
      </c>
      <c r="E28">
        <v>234</v>
      </c>
      <c r="F28">
        <v>800</v>
      </c>
      <c r="G28">
        <v>1733</v>
      </c>
      <c r="H28">
        <v>1430</v>
      </c>
      <c r="I28">
        <v>1138</v>
      </c>
      <c r="J28" t="s">
        <v>13</v>
      </c>
      <c r="K28" t="str">
        <f t="shared" si="1"/>
        <v>РКД 208, Л</v>
      </c>
      <c r="L28" t="str">
        <f t="shared" si="2"/>
        <v>Медно-алюминиевый конвектор Изотерм. Напольный. Подключение боковое. Левое. Высота=250 мм, длина=800 мм, глубина=234 мм.</v>
      </c>
      <c r="M28" s="2">
        <v>130</v>
      </c>
      <c r="N28" t="s">
        <v>1</v>
      </c>
      <c r="O28">
        <v>0</v>
      </c>
      <c r="P28" s="1" t="s">
        <v>102</v>
      </c>
    </row>
    <row r="29" spans="1:16" ht="15" customHeight="1" x14ac:dyDescent="0.25">
      <c r="A29" t="str">
        <f t="shared" si="0"/>
        <v>Изотерм, РКД 209</v>
      </c>
      <c r="B29" t="s">
        <v>12</v>
      </c>
      <c r="C29" t="s">
        <v>41</v>
      </c>
      <c r="D29">
        <v>250</v>
      </c>
      <c r="E29">
        <v>234</v>
      </c>
      <c r="F29">
        <v>900</v>
      </c>
      <c r="G29">
        <v>2053</v>
      </c>
      <c r="H29">
        <v>1693</v>
      </c>
      <c r="I29">
        <v>1348</v>
      </c>
      <c r="J29" t="s">
        <v>13</v>
      </c>
      <c r="K29" t="str">
        <f t="shared" si="1"/>
        <v>РКД 209, Л</v>
      </c>
      <c r="L29" t="str">
        <f t="shared" si="2"/>
        <v>Медно-алюминиевый конвектор Изотерм. Напольный. Подключение боковое. Левое. Высота=250 мм, длина=900 мм, глубина=234 мм.</v>
      </c>
      <c r="M29" s="2">
        <v>130</v>
      </c>
      <c r="N29" t="s">
        <v>1</v>
      </c>
      <c r="O29">
        <v>0</v>
      </c>
      <c r="P29" s="1" t="s">
        <v>102</v>
      </c>
    </row>
    <row r="30" spans="1:16" ht="15" customHeight="1" x14ac:dyDescent="0.25">
      <c r="A30" t="str">
        <f t="shared" si="0"/>
        <v>Изотерм, РКД 210</v>
      </c>
      <c r="B30" t="s">
        <v>12</v>
      </c>
      <c r="C30" t="s">
        <v>42</v>
      </c>
      <c r="D30">
        <v>250</v>
      </c>
      <c r="E30">
        <v>234</v>
      </c>
      <c r="F30">
        <v>1000</v>
      </c>
      <c r="G30">
        <v>2280</v>
      </c>
      <c r="H30">
        <v>1880</v>
      </c>
      <c r="I30">
        <v>1497</v>
      </c>
      <c r="J30" t="s">
        <v>13</v>
      </c>
      <c r="K30" t="str">
        <f t="shared" si="1"/>
        <v>РКД 210, Л</v>
      </c>
      <c r="L30" t="str">
        <f t="shared" si="2"/>
        <v>Медно-алюминиевый конвектор Изотерм. Напольный. Подключение боковое. Левое. Высота=250 мм, длина=1000 мм, глубина=234 мм.</v>
      </c>
      <c r="M30" s="2">
        <v>130</v>
      </c>
      <c r="N30" t="s">
        <v>1</v>
      </c>
      <c r="O30">
        <v>0</v>
      </c>
      <c r="P30" s="1" t="s">
        <v>102</v>
      </c>
    </row>
    <row r="31" spans="1:16" ht="15" customHeight="1" x14ac:dyDescent="0.25">
      <c r="A31" t="str">
        <f t="shared" si="0"/>
        <v>Изотерм, РКД 211</v>
      </c>
      <c r="B31" t="s">
        <v>12</v>
      </c>
      <c r="C31" t="s">
        <v>43</v>
      </c>
      <c r="D31">
        <v>250</v>
      </c>
      <c r="E31">
        <v>234</v>
      </c>
      <c r="F31">
        <v>1100</v>
      </c>
      <c r="G31">
        <v>2557</v>
      </c>
      <c r="H31">
        <v>2109</v>
      </c>
      <c r="I31">
        <v>1679</v>
      </c>
      <c r="J31" t="s">
        <v>13</v>
      </c>
      <c r="K31" t="str">
        <f t="shared" si="1"/>
        <v>РКД 211, Л</v>
      </c>
      <c r="L31" t="str">
        <f t="shared" si="2"/>
        <v>Медно-алюминиевый конвектор Изотерм. Напольный. Подключение боковое. Левое. Высота=250 мм, длина=1100 мм, глубина=234 мм.</v>
      </c>
      <c r="M31" s="2">
        <v>130</v>
      </c>
      <c r="N31" t="s">
        <v>1</v>
      </c>
      <c r="O31">
        <v>0</v>
      </c>
      <c r="P31" s="1" t="s">
        <v>102</v>
      </c>
    </row>
    <row r="32" spans="1:16" ht="15" customHeight="1" x14ac:dyDescent="0.25">
      <c r="A32" t="str">
        <f t="shared" si="0"/>
        <v>Изотерм, РКД 212</v>
      </c>
      <c r="B32" t="s">
        <v>12</v>
      </c>
      <c r="C32" t="s">
        <v>44</v>
      </c>
      <c r="D32">
        <v>250</v>
      </c>
      <c r="E32">
        <v>234</v>
      </c>
      <c r="F32">
        <v>1200</v>
      </c>
      <c r="G32">
        <v>2885</v>
      </c>
      <c r="H32">
        <v>2379</v>
      </c>
      <c r="I32">
        <v>1894</v>
      </c>
      <c r="J32" t="s">
        <v>13</v>
      </c>
      <c r="K32" t="str">
        <f t="shared" si="1"/>
        <v>РКД 212, Л</v>
      </c>
      <c r="L32" t="str">
        <f t="shared" si="2"/>
        <v>Медно-алюминиевый конвектор Изотерм. Напольный. Подключение боковое. Левое. Высота=250 мм, длина=1200 мм, глубина=234 мм.</v>
      </c>
      <c r="M32" s="2">
        <v>130</v>
      </c>
      <c r="N32" t="s">
        <v>1</v>
      </c>
      <c r="O32">
        <v>0</v>
      </c>
      <c r="P32" s="1" t="s">
        <v>102</v>
      </c>
    </row>
    <row r="33" spans="1:16" ht="15" customHeight="1" x14ac:dyDescent="0.25">
      <c r="A33" t="str">
        <f t="shared" si="0"/>
        <v>Изотерм, РКД 213</v>
      </c>
      <c r="B33" t="s">
        <v>12</v>
      </c>
      <c r="C33" t="s">
        <v>45</v>
      </c>
      <c r="D33">
        <v>250</v>
      </c>
      <c r="E33">
        <v>234</v>
      </c>
      <c r="F33">
        <v>1300</v>
      </c>
      <c r="G33">
        <v>3112</v>
      </c>
      <c r="H33">
        <v>2567</v>
      </c>
      <c r="I33">
        <v>2044</v>
      </c>
      <c r="J33" t="s">
        <v>13</v>
      </c>
      <c r="K33" t="str">
        <f t="shared" si="1"/>
        <v>РКД 213, Л</v>
      </c>
      <c r="L33" t="str">
        <f t="shared" si="2"/>
        <v>Медно-алюминиевый конвектор Изотерм. Напольный. Подключение боковое. Левое. Высота=250 мм, длина=1300 мм, глубина=234 мм.</v>
      </c>
      <c r="M33" s="2">
        <v>130</v>
      </c>
      <c r="N33" t="s">
        <v>1</v>
      </c>
      <c r="O33">
        <v>0</v>
      </c>
      <c r="P33" s="1" t="s">
        <v>102</v>
      </c>
    </row>
    <row r="34" spans="1:16" ht="15" customHeight="1" x14ac:dyDescent="0.25">
      <c r="A34" t="str">
        <f t="shared" ref="A34:A65" si="3">CONCATENATE(B34,", ",C34)</f>
        <v>Изотерм, РКД 214</v>
      </c>
      <c r="B34" t="s">
        <v>12</v>
      </c>
      <c r="C34" t="s">
        <v>46</v>
      </c>
      <c r="D34">
        <v>250</v>
      </c>
      <c r="E34">
        <v>234</v>
      </c>
      <c r="F34">
        <v>1400</v>
      </c>
      <c r="G34">
        <v>3390</v>
      </c>
      <c r="H34">
        <v>2796</v>
      </c>
      <c r="I34">
        <v>2226</v>
      </c>
      <c r="J34" t="s">
        <v>13</v>
      </c>
      <c r="K34" t="str">
        <f t="shared" ref="K34:K65" si="4">CONCATENATE(C34,", Л")</f>
        <v>РКД 214, Л</v>
      </c>
      <c r="L34" t="str">
        <f t="shared" ref="L34:L65" si="5">CONCATENATE("Медно-алюминиевый конвектор Изотерм. Напольный. Подключение боковое. Левое. Высота=",D34, " мм, длина=",F34, " мм, глубина=",E34," мм.")</f>
        <v>Медно-алюминиевый конвектор Изотерм. Напольный. Подключение боковое. Левое. Высота=250 мм, длина=1400 мм, глубина=234 мм.</v>
      </c>
      <c r="M34" s="2">
        <v>130</v>
      </c>
      <c r="N34" t="s">
        <v>1</v>
      </c>
      <c r="O34">
        <v>0</v>
      </c>
      <c r="P34" s="1" t="s">
        <v>102</v>
      </c>
    </row>
    <row r="35" spans="1:16" ht="15" customHeight="1" x14ac:dyDescent="0.25">
      <c r="A35" t="str">
        <f t="shared" si="3"/>
        <v>Изотерм, РКД 215</v>
      </c>
      <c r="B35" t="s">
        <v>12</v>
      </c>
      <c r="C35" t="s">
        <v>47</v>
      </c>
      <c r="D35">
        <v>250</v>
      </c>
      <c r="E35">
        <v>234</v>
      </c>
      <c r="F35">
        <v>1500</v>
      </c>
      <c r="G35">
        <v>3670</v>
      </c>
      <c r="H35">
        <v>3027</v>
      </c>
      <c r="I35">
        <v>2410</v>
      </c>
      <c r="J35" t="s">
        <v>13</v>
      </c>
      <c r="K35" t="str">
        <f t="shared" si="4"/>
        <v>РКД 215, Л</v>
      </c>
      <c r="L35" t="str">
        <f t="shared" si="5"/>
        <v>Медно-алюминиевый конвектор Изотерм. Напольный. Подключение боковое. Левое. Высота=250 мм, длина=1500 мм, глубина=234 мм.</v>
      </c>
      <c r="M35" s="2">
        <v>130</v>
      </c>
      <c r="N35" t="s">
        <v>1</v>
      </c>
      <c r="O35">
        <v>0</v>
      </c>
      <c r="P35" s="1" t="s">
        <v>102</v>
      </c>
    </row>
    <row r="36" spans="1:16" ht="15" customHeight="1" x14ac:dyDescent="0.25">
      <c r="A36" t="str">
        <f t="shared" si="3"/>
        <v>Изотерм, РКД 216</v>
      </c>
      <c r="B36" t="s">
        <v>12</v>
      </c>
      <c r="C36" t="s">
        <v>48</v>
      </c>
      <c r="D36">
        <v>250</v>
      </c>
      <c r="E36">
        <v>234</v>
      </c>
      <c r="F36">
        <v>1600</v>
      </c>
      <c r="G36">
        <v>3949</v>
      </c>
      <c r="H36">
        <v>3257</v>
      </c>
      <c r="I36">
        <v>2593</v>
      </c>
      <c r="J36" t="s">
        <v>13</v>
      </c>
      <c r="K36" t="str">
        <f t="shared" si="4"/>
        <v>РКД 216, Л</v>
      </c>
      <c r="L36" t="str">
        <f t="shared" si="5"/>
        <v>Медно-алюминиевый конвектор Изотерм. Напольный. Подключение боковое. Левое. Высота=250 мм, длина=1600 мм, глубина=234 мм.</v>
      </c>
      <c r="M36" s="2">
        <v>130</v>
      </c>
      <c r="N36" t="s">
        <v>1</v>
      </c>
      <c r="O36">
        <v>0</v>
      </c>
      <c r="P36" s="1" t="s">
        <v>102</v>
      </c>
    </row>
    <row r="37" spans="1:16" ht="15" customHeight="1" x14ac:dyDescent="0.25">
      <c r="A37" t="str">
        <f t="shared" si="3"/>
        <v>Изотерм, РКД 217</v>
      </c>
      <c r="B37" t="s">
        <v>12</v>
      </c>
      <c r="C37" t="s">
        <v>49</v>
      </c>
      <c r="D37">
        <v>250</v>
      </c>
      <c r="E37">
        <v>234</v>
      </c>
      <c r="F37">
        <v>1700</v>
      </c>
      <c r="G37">
        <v>4227</v>
      </c>
      <c r="H37">
        <v>3486</v>
      </c>
      <c r="I37">
        <v>2775</v>
      </c>
      <c r="J37" t="s">
        <v>13</v>
      </c>
      <c r="K37" t="str">
        <f t="shared" si="4"/>
        <v>РКД 217, Л</v>
      </c>
      <c r="L37" t="str">
        <f t="shared" si="5"/>
        <v>Медно-алюминиевый конвектор Изотерм. Напольный. Подключение боковое. Левое. Высота=250 мм, длина=1700 мм, глубина=234 мм.</v>
      </c>
      <c r="M37" s="2">
        <v>130</v>
      </c>
      <c r="N37" t="s">
        <v>1</v>
      </c>
      <c r="O37">
        <v>0</v>
      </c>
      <c r="P37" s="1" t="s">
        <v>102</v>
      </c>
    </row>
    <row r="38" spans="1:16" ht="15" customHeight="1" x14ac:dyDescent="0.25">
      <c r="A38" t="str">
        <f t="shared" si="3"/>
        <v>Изотерм, РКД 218</v>
      </c>
      <c r="B38" t="s">
        <v>12</v>
      </c>
      <c r="C38" t="s">
        <v>50</v>
      </c>
      <c r="D38">
        <v>250</v>
      </c>
      <c r="E38">
        <v>234</v>
      </c>
      <c r="F38">
        <v>1800</v>
      </c>
      <c r="G38">
        <v>4503</v>
      </c>
      <c r="H38">
        <v>3714</v>
      </c>
      <c r="I38">
        <v>2957</v>
      </c>
      <c r="J38" t="s">
        <v>13</v>
      </c>
      <c r="K38" t="str">
        <f t="shared" si="4"/>
        <v>РКД 218, Л</v>
      </c>
      <c r="L38" t="str">
        <f t="shared" si="5"/>
        <v>Медно-алюминиевый конвектор Изотерм. Напольный. Подключение боковое. Левое. Высота=250 мм, длина=1800 мм, глубина=234 мм.</v>
      </c>
      <c r="M38" s="2">
        <v>130</v>
      </c>
      <c r="N38" t="s">
        <v>1</v>
      </c>
      <c r="O38">
        <v>0</v>
      </c>
      <c r="P38" s="1" t="s">
        <v>102</v>
      </c>
    </row>
    <row r="39" spans="1:16" ht="15" customHeight="1" x14ac:dyDescent="0.25">
      <c r="A39" t="str">
        <f t="shared" si="3"/>
        <v>Изотерм, РКД 219</v>
      </c>
      <c r="B39" t="s">
        <v>12</v>
      </c>
      <c r="C39" t="s">
        <v>51</v>
      </c>
      <c r="D39">
        <v>250</v>
      </c>
      <c r="E39">
        <v>234</v>
      </c>
      <c r="F39">
        <v>1900</v>
      </c>
      <c r="G39">
        <v>4783</v>
      </c>
      <c r="H39">
        <v>3945</v>
      </c>
      <c r="I39">
        <v>3141</v>
      </c>
      <c r="J39" t="s">
        <v>13</v>
      </c>
      <c r="K39" t="str">
        <f t="shared" si="4"/>
        <v>РКД 219, Л</v>
      </c>
      <c r="L39" t="str">
        <f t="shared" si="5"/>
        <v>Медно-алюминиевый конвектор Изотерм. Напольный. Подключение боковое. Левое. Высота=250 мм, длина=1900 мм, глубина=234 мм.</v>
      </c>
      <c r="M39" s="2">
        <v>130</v>
      </c>
      <c r="N39" t="s">
        <v>1</v>
      </c>
      <c r="O39">
        <v>0</v>
      </c>
      <c r="P39" s="1" t="s">
        <v>102</v>
      </c>
    </row>
    <row r="40" spans="1:16" ht="15" customHeight="1" x14ac:dyDescent="0.25">
      <c r="A40" t="str">
        <f t="shared" si="3"/>
        <v>Изотерм, РКД 220</v>
      </c>
      <c r="B40" t="s">
        <v>12</v>
      </c>
      <c r="C40" t="s">
        <v>52</v>
      </c>
      <c r="D40">
        <v>250</v>
      </c>
      <c r="E40">
        <v>234</v>
      </c>
      <c r="F40">
        <v>2000</v>
      </c>
      <c r="G40">
        <v>5060</v>
      </c>
      <c r="H40">
        <v>4173</v>
      </c>
      <c r="I40">
        <v>3323</v>
      </c>
      <c r="J40" t="s">
        <v>13</v>
      </c>
      <c r="K40" t="str">
        <f t="shared" si="4"/>
        <v>РКД 220, Л</v>
      </c>
      <c r="L40" t="str">
        <f t="shared" si="5"/>
        <v>Медно-алюминиевый конвектор Изотерм. Напольный. Подключение боковое. Левое. Высота=250 мм, длина=2000 мм, глубина=234 мм.</v>
      </c>
      <c r="M40" s="2">
        <v>130</v>
      </c>
      <c r="N40" t="s">
        <v>1</v>
      </c>
      <c r="O40">
        <v>0</v>
      </c>
      <c r="P40" s="1" t="s">
        <v>102</v>
      </c>
    </row>
    <row r="41" spans="1:16" ht="15" customHeight="1" x14ac:dyDescent="0.25">
      <c r="A41" t="str">
        <f t="shared" si="3"/>
        <v>Изотерм, РКД 221</v>
      </c>
      <c r="B41" t="s">
        <v>12</v>
      </c>
      <c r="C41" t="s">
        <v>53</v>
      </c>
      <c r="D41">
        <v>250</v>
      </c>
      <c r="E41">
        <v>234</v>
      </c>
      <c r="F41">
        <v>2100</v>
      </c>
      <c r="G41">
        <v>5340</v>
      </c>
      <c r="H41">
        <v>4404</v>
      </c>
      <c r="I41">
        <v>3507</v>
      </c>
      <c r="J41" t="s">
        <v>13</v>
      </c>
      <c r="K41" t="str">
        <f t="shared" si="4"/>
        <v>РКД 221, Л</v>
      </c>
      <c r="L41" t="str">
        <f t="shared" si="5"/>
        <v>Медно-алюминиевый конвектор Изотерм. Напольный. Подключение боковое. Левое. Высота=250 мм, длина=2100 мм, глубина=234 мм.</v>
      </c>
      <c r="M41" s="2">
        <v>130</v>
      </c>
      <c r="N41" t="s">
        <v>1</v>
      </c>
      <c r="O41">
        <v>0</v>
      </c>
      <c r="P41" s="1" t="s">
        <v>102</v>
      </c>
    </row>
    <row r="42" spans="1:16" ht="15" customHeight="1" x14ac:dyDescent="0.25">
      <c r="A42" t="str">
        <f t="shared" si="3"/>
        <v>Изотерм, РКД 222</v>
      </c>
      <c r="B42" t="s">
        <v>12</v>
      </c>
      <c r="C42" t="s">
        <v>54</v>
      </c>
      <c r="D42">
        <v>250</v>
      </c>
      <c r="E42">
        <v>234</v>
      </c>
      <c r="F42">
        <v>2200</v>
      </c>
      <c r="G42">
        <v>5618</v>
      </c>
      <c r="H42">
        <v>4633</v>
      </c>
      <c r="I42">
        <v>3689</v>
      </c>
      <c r="J42" t="s">
        <v>13</v>
      </c>
      <c r="K42" t="str">
        <f t="shared" si="4"/>
        <v>РКД 222, Л</v>
      </c>
      <c r="L42" t="str">
        <f t="shared" si="5"/>
        <v>Медно-алюминиевый конвектор Изотерм. Напольный. Подключение боковое. Левое. Высота=250 мм, длина=2200 мм, глубина=234 мм.</v>
      </c>
      <c r="M42" s="2">
        <v>130</v>
      </c>
      <c r="N42" t="s">
        <v>1</v>
      </c>
      <c r="O42">
        <v>0</v>
      </c>
      <c r="P42" s="1" t="s">
        <v>102</v>
      </c>
    </row>
    <row r="43" spans="1:16" ht="15" customHeight="1" x14ac:dyDescent="0.25">
      <c r="A43" t="str">
        <f t="shared" si="3"/>
        <v>Изотерм, РКД 223</v>
      </c>
      <c r="B43" t="s">
        <v>12</v>
      </c>
      <c r="C43" t="s">
        <v>55</v>
      </c>
      <c r="D43">
        <v>250</v>
      </c>
      <c r="E43">
        <v>234</v>
      </c>
      <c r="F43">
        <v>2300</v>
      </c>
      <c r="G43">
        <v>5897</v>
      </c>
      <c r="H43">
        <v>4863</v>
      </c>
      <c r="I43">
        <v>3872</v>
      </c>
      <c r="J43" t="s">
        <v>13</v>
      </c>
      <c r="K43" t="str">
        <f t="shared" si="4"/>
        <v>РКД 223, Л</v>
      </c>
      <c r="L43" t="str">
        <f t="shared" si="5"/>
        <v>Медно-алюминиевый конвектор Изотерм. Напольный. Подключение боковое. Левое. Высота=250 мм, длина=2300 мм, глубина=234 мм.</v>
      </c>
      <c r="M43" s="2">
        <v>130</v>
      </c>
      <c r="N43" t="s">
        <v>1</v>
      </c>
      <c r="O43">
        <v>0</v>
      </c>
      <c r="P43" s="1" t="s">
        <v>102</v>
      </c>
    </row>
    <row r="44" spans="1:16" ht="15" customHeight="1" x14ac:dyDescent="0.25">
      <c r="A44" t="str">
        <f t="shared" si="3"/>
        <v>Изотерм, РКД 224</v>
      </c>
      <c r="B44" t="s">
        <v>12</v>
      </c>
      <c r="C44" t="s">
        <v>56</v>
      </c>
      <c r="D44">
        <v>250</v>
      </c>
      <c r="E44">
        <v>234</v>
      </c>
      <c r="F44">
        <v>2400</v>
      </c>
      <c r="G44">
        <v>6173</v>
      </c>
      <c r="H44">
        <v>5091</v>
      </c>
      <c r="I44">
        <v>4054.0000000000005</v>
      </c>
      <c r="J44" t="s">
        <v>13</v>
      </c>
      <c r="K44" t="str">
        <f t="shared" si="4"/>
        <v>РКД 224, Л</v>
      </c>
      <c r="L44" t="str">
        <f t="shared" si="5"/>
        <v>Медно-алюминиевый конвектор Изотерм. Напольный. Подключение боковое. Левое. Высота=250 мм, длина=2400 мм, глубина=234 мм.</v>
      </c>
      <c r="M44" s="2">
        <v>130</v>
      </c>
      <c r="N44" t="s">
        <v>1</v>
      </c>
      <c r="O44">
        <v>0</v>
      </c>
      <c r="P44" s="1" t="s">
        <v>102</v>
      </c>
    </row>
    <row r="45" spans="1:16" ht="15" customHeight="1" x14ac:dyDescent="0.25">
      <c r="A45" t="str">
        <f t="shared" si="3"/>
        <v>Изотерм, РКД 225</v>
      </c>
      <c r="B45" t="s">
        <v>12</v>
      </c>
      <c r="C45" t="s">
        <v>57</v>
      </c>
      <c r="D45">
        <v>250</v>
      </c>
      <c r="E45">
        <v>234</v>
      </c>
      <c r="F45">
        <v>2500</v>
      </c>
      <c r="G45">
        <v>6452</v>
      </c>
      <c r="H45">
        <v>5321</v>
      </c>
      <c r="I45">
        <v>4237</v>
      </c>
      <c r="J45" t="s">
        <v>13</v>
      </c>
      <c r="K45" t="str">
        <f t="shared" si="4"/>
        <v>РКД 225, Л</v>
      </c>
      <c r="L45" t="str">
        <f t="shared" si="5"/>
        <v>Медно-алюминиевый конвектор Изотерм. Напольный. Подключение боковое. Левое. Высота=250 мм, длина=2500 мм, глубина=234 мм.</v>
      </c>
      <c r="M45" s="2">
        <v>130</v>
      </c>
      <c r="N45" t="s">
        <v>1</v>
      </c>
      <c r="O45">
        <v>0</v>
      </c>
      <c r="P45" s="1" t="s">
        <v>102</v>
      </c>
    </row>
    <row r="46" spans="1:16" ht="15" customHeight="1" x14ac:dyDescent="0.25">
      <c r="A46" t="str">
        <f t="shared" si="3"/>
        <v>Изотерм, РКД 304</v>
      </c>
      <c r="B46" t="s">
        <v>12</v>
      </c>
      <c r="C46" t="s">
        <v>58</v>
      </c>
      <c r="D46">
        <v>350</v>
      </c>
      <c r="E46">
        <v>234</v>
      </c>
      <c r="F46">
        <v>400</v>
      </c>
      <c r="G46">
        <v>868</v>
      </c>
      <c r="H46">
        <v>710</v>
      </c>
      <c r="I46">
        <v>560</v>
      </c>
      <c r="J46" t="s">
        <v>13</v>
      </c>
      <c r="K46" t="str">
        <f t="shared" si="4"/>
        <v>РКД 304, Л</v>
      </c>
      <c r="L46" t="str">
        <f t="shared" si="5"/>
        <v>Медно-алюминиевый конвектор Изотерм. Напольный. Подключение боковое. Левое. Высота=350 мм, длина=400 мм, глубина=234 мм.</v>
      </c>
      <c r="M46" s="2">
        <v>130</v>
      </c>
      <c r="N46" t="s">
        <v>1</v>
      </c>
      <c r="O46">
        <v>0</v>
      </c>
      <c r="P46" s="1" t="s">
        <v>102</v>
      </c>
    </row>
    <row r="47" spans="1:16" ht="15" customHeight="1" x14ac:dyDescent="0.25">
      <c r="A47" t="str">
        <f t="shared" si="3"/>
        <v>Изотерм, РКД 305</v>
      </c>
      <c r="B47" t="s">
        <v>12</v>
      </c>
      <c r="C47" t="s">
        <v>59</v>
      </c>
      <c r="D47">
        <v>350</v>
      </c>
      <c r="E47">
        <v>234</v>
      </c>
      <c r="F47">
        <v>500</v>
      </c>
      <c r="G47">
        <v>1213</v>
      </c>
      <c r="H47">
        <v>993</v>
      </c>
      <c r="I47">
        <v>783</v>
      </c>
      <c r="J47" t="s">
        <v>13</v>
      </c>
      <c r="K47" t="str">
        <f t="shared" si="4"/>
        <v>РКД 305, Л</v>
      </c>
      <c r="L47" t="str">
        <f t="shared" si="5"/>
        <v>Медно-алюминиевый конвектор Изотерм. Напольный. Подключение боковое. Левое. Высота=350 мм, длина=500 мм, глубина=234 мм.</v>
      </c>
      <c r="M47" s="2">
        <v>130</v>
      </c>
      <c r="N47" t="s">
        <v>1</v>
      </c>
      <c r="O47">
        <v>0</v>
      </c>
      <c r="P47" s="1" t="s">
        <v>102</v>
      </c>
    </row>
    <row r="48" spans="1:16" ht="15" customHeight="1" x14ac:dyDescent="0.25">
      <c r="A48" t="str">
        <f t="shared" si="3"/>
        <v>Изотерм, РКД 306</v>
      </c>
      <c r="B48" t="s">
        <v>12</v>
      </c>
      <c r="C48" t="s">
        <v>60</v>
      </c>
      <c r="D48">
        <v>350</v>
      </c>
      <c r="E48">
        <v>234</v>
      </c>
      <c r="F48">
        <v>600</v>
      </c>
      <c r="G48">
        <v>1557</v>
      </c>
      <c r="H48">
        <v>1274</v>
      </c>
      <c r="I48">
        <v>1004.9999999999999</v>
      </c>
      <c r="J48" t="s">
        <v>13</v>
      </c>
      <c r="K48" t="str">
        <f t="shared" si="4"/>
        <v>РКД 306, Л</v>
      </c>
      <c r="L48" t="str">
        <f t="shared" si="5"/>
        <v>Медно-алюминиевый конвектор Изотерм. Напольный. Подключение боковое. Левое. Высота=350 мм, длина=600 мм, глубина=234 мм.</v>
      </c>
      <c r="M48" s="2">
        <v>130</v>
      </c>
      <c r="N48" t="s">
        <v>1</v>
      </c>
      <c r="O48">
        <v>0</v>
      </c>
      <c r="P48" s="1" t="s">
        <v>102</v>
      </c>
    </row>
    <row r="49" spans="1:16" ht="15" customHeight="1" x14ac:dyDescent="0.25">
      <c r="A49" t="str">
        <f t="shared" si="3"/>
        <v>Изотерм, РКД 307</v>
      </c>
      <c r="B49" t="s">
        <v>12</v>
      </c>
      <c r="C49" t="s">
        <v>61</v>
      </c>
      <c r="D49">
        <v>350</v>
      </c>
      <c r="E49">
        <v>234</v>
      </c>
      <c r="F49">
        <v>700</v>
      </c>
      <c r="G49">
        <v>1899</v>
      </c>
      <c r="H49">
        <v>1554</v>
      </c>
      <c r="I49">
        <v>1226</v>
      </c>
      <c r="J49" t="s">
        <v>13</v>
      </c>
      <c r="K49" t="str">
        <f t="shared" si="4"/>
        <v>РКД 307, Л</v>
      </c>
      <c r="L49" t="str">
        <f t="shared" si="5"/>
        <v>Медно-алюминиевый конвектор Изотерм. Напольный. Подключение боковое. Левое. Высота=350 мм, длина=700 мм, глубина=234 мм.</v>
      </c>
      <c r="M49" s="2">
        <v>130</v>
      </c>
      <c r="N49" t="s">
        <v>1</v>
      </c>
      <c r="O49">
        <v>0</v>
      </c>
      <c r="P49" s="1" t="s">
        <v>102</v>
      </c>
    </row>
    <row r="50" spans="1:16" ht="15" customHeight="1" x14ac:dyDescent="0.25">
      <c r="A50" t="str">
        <f t="shared" si="3"/>
        <v>Изотерм, РКД 308</v>
      </c>
      <c r="B50" t="s">
        <v>12</v>
      </c>
      <c r="C50" t="s">
        <v>62</v>
      </c>
      <c r="D50">
        <v>350</v>
      </c>
      <c r="E50">
        <v>234</v>
      </c>
      <c r="F50">
        <v>800</v>
      </c>
      <c r="G50">
        <v>2257</v>
      </c>
      <c r="H50">
        <v>1847</v>
      </c>
      <c r="I50">
        <v>1457</v>
      </c>
      <c r="J50" t="s">
        <v>13</v>
      </c>
      <c r="K50" t="str">
        <f t="shared" si="4"/>
        <v>РКД 308, Л</v>
      </c>
      <c r="L50" t="str">
        <f t="shared" si="5"/>
        <v>Медно-алюминиевый конвектор Изотерм. Напольный. Подключение боковое. Левое. Высота=350 мм, длина=800 мм, глубина=234 мм.</v>
      </c>
      <c r="M50" s="2">
        <v>130</v>
      </c>
      <c r="N50" t="s">
        <v>1</v>
      </c>
      <c r="O50">
        <v>0</v>
      </c>
      <c r="P50" s="1" t="s">
        <v>102</v>
      </c>
    </row>
    <row r="51" spans="1:16" ht="15" customHeight="1" x14ac:dyDescent="0.25">
      <c r="A51" t="str">
        <f t="shared" si="3"/>
        <v>Изотерм, РКД 309</v>
      </c>
      <c r="B51" t="s">
        <v>12</v>
      </c>
      <c r="C51" t="s">
        <v>63</v>
      </c>
      <c r="D51">
        <v>350</v>
      </c>
      <c r="E51">
        <v>234</v>
      </c>
      <c r="F51">
        <v>900</v>
      </c>
      <c r="G51">
        <v>2606</v>
      </c>
      <c r="H51">
        <v>2133</v>
      </c>
      <c r="I51">
        <v>1683</v>
      </c>
      <c r="J51" t="s">
        <v>13</v>
      </c>
      <c r="K51" t="str">
        <f t="shared" si="4"/>
        <v>РКД 309, Л</v>
      </c>
      <c r="L51" t="str">
        <f t="shared" si="5"/>
        <v>Медно-алюминиевый конвектор Изотерм. Напольный. Подключение боковое. Левое. Высота=350 мм, длина=900 мм, глубина=234 мм.</v>
      </c>
      <c r="M51" s="2">
        <v>130</v>
      </c>
      <c r="N51" t="s">
        <v>1</v>
      </c>
      <c r="O51">
        <v>0</v>
      </c>
      <c r="P51" s="1" t="s">
        <v>102</v>
      </c>
    </row>
    <row r="52" spans="1:16" ht="15" customHeight="1" x14ac:dyDescent="0.25">
      <c r="A52" t="str">
        <f t="shared" si="3"/>
        <v>Изотерм, РКД 310</v>
      </c>
      <c r="B52" t="s">
        <v>12</v>
      </c>
      <c r="C52" t="s">
        <v>64</v>
      </c>
      <c r="D52">
        <v>350</v>
      </c>
      <c r="E52">
        <v>234</v>
      </c>
      <c r="F52">
        <v>1000</v>
      </c>
      <c r="G52">
        <v>2967</v>
      </c>
      <c r="H52">
        <v>2428</v>
      </c>
      <c r="I52">
        <v>1916</v>
      </c>
      <c r="J52" t="s">
        <v>13</v>
      </c>
      <c r="K52" t="str">
        <f t="shared" si="4"/>
        <v>РКД 310, Л</v>
      </c>
      <c r="L52" t="str">
        <f t="shared" si="5"/>
        <v>Медно-алюминиевый конвектор Изотерм. Напольный. Подключение боковое. Левое. Высота=350 мм, длина=1000 мм, глубина=234 мм.</v>
      </c>
      <c r="M52" s="2">
        <v>130</v>
      </c>
      <c r="N52" t="s">
        <v>1</v>
      </c>
      <c r="O52">
        <v>0</v>
      </c>
      <c r="P52" s="1" t="s">
        <v>102</v>
      </c>
    </row>
    <row r="53" spans="1:16" ht="15" customHeight="1" x14ac:dyDescent="0.25">
      <c r="A53" t="str">
        <f t="shared" si="3"/>
        <v>Изотерм, РКД 311</v>
      </c>
      <c r="B53" t="s">
        <v>12</v>
      </c>
      <c r="C53" t="s">
        <v>65</v>
      </c>
      <c r="D53">
        <v>350</v>
      </c>
      <c r="E53">
        <v>234</v>
      </c>
      <c r="F53">
        <v>1100</v>
      </c>
      <c r="G53">
        <v>3330</v>
      </c>
      <c r="H53">
        <v>2725</v>
      </c>
      <c r="I53">
        <v>2150</v>
      </c>
      <c r="J53" t="s">
        <v>13</v>
      </c>
      <c r="K53" t="str">
        <f t="shared" si="4"/>
        <v>РКД 311, Л</v>
      </c>
      <c r="L53" t="str">
        <f t="shared" si="5"/>
        <v>Медно-алюминиевый конвектор Изотерм. Напольный. Подключение боковое. Левое. Высота=350 мм, длина=1100 мм, глубина=234 мм.</v>
      </c>
      <c r="M53" s="2">
        <v>130</v>
      </c>
      <c r="N53" t="s">
        <v>1</v>
      </c>
      <c r="O53">
        <v>0</v>
      </c>
      <c r="P53" s="1" t="s">
        <v>102</v>
      </c>
    </row>
    <row r="54" spans="1:16" ht="15" customHeight="1" x14ac:dyDescent="0.25">
      <c r="A54" t="str">
        <f t="shared" si="3"/>
        <v>Изотерм, РКД 312</v>
      </c>
      <c r="B54" t="s">
        <v>12</v>
      </c>
      <c r="C54" t="s">
        <v>66</v>
      </c>
      <c r="D54">
        <v>350</v>
      </c>
      <c r="E54">
        <v>234</v>
      </c>
      <c r="F54">
        <v>1200</v>
      </c>
      <c r="G54">
        <v>3689</v>
      </c>
      <c r="H54">
        <v>3019</v>
      </c>
      <c r="I54">
        <v>2382</v>
      </c>
      <c r="J54" t="s">
        <v>13</v>
      </c>
      <c r="K54" t="str">
        <f t="shared" si="4"/>
        <v>РКД 312, Л</v>
      </c>
      <c r="L54" t="str">
        <f t="shared" si="5"/>
        <v>Медно-алюминиевый конвектор Изотерм. Напольный. Подключение боковое. Левое. Высота=350 мм, длина=1200 мм, глубина=234 мм.</v>
      </c>
      <c r="M54" s="2">
        <v>130</v>
      </c>
      <c r="N54" t="s">
        <v>1</v>
      </c>
      <c r="O54">
        <v>0</v>
      </c>
      <c r="P54" s="1" t="s">
        <v>102</v>
      </c>
    </row>
    <row r="55" spans="1:16" ht="15" customHeight="1" x14ac:dyDescent="0.25">
      <c r="A55" t="str">
        <f t="shared" si="3"/>
        <v>Изотерм, РКД 313</v>
      </c>
      <c r="B55" t="s">
        <v>12</v>
      </c>
      <c r="C55" t="s">
        <v>67</v>
      </c>
      <c r="D55">
        <v>350</v>
      </c>
      <c r="E55">
        <v>234</v>
      </c>
      <c r="F55">
        <v>1300</v>
      </c>
      <c r="G55">
        <v>4050</v>
      </c>
      <c r="H55">
        <v>3315</v>
      </c>
      <c r="I55">
        <v>2615</v>
      </c>
      <c r="J55" t="s">
        <v>13</v>
      </c>
      <c r="K55" t="str">
        <f t="shared" si="4"/>
        <v>РКД 313, Л</v>
      </c>
      <c r="L55" t="str">
        <f t="shared" si="5"/>
        <v>Медно-алюминиевый конвектор Изотерм. Напольный. Подключение боковое. Левое. Высота=350 мм, длина=1300 мм, глубина=234 мм.</v>
      </c>
      <c r="M55" s="2">
        <v>130</v>
      </c>
      <c r="N55" t="s">
        <v>1</v>
      </c>
      <c r="O55">
        <v>0</v>
      </c>
      <c r="P55" s="1" t="s">
        <v>102</v>
      </c>
    </row>
    <row r="56" spans="1:16" ht="15" customHeight="1" x14ac:dyDescent="0.25">
      <c r="A56" t="str">
        <f t="shared" si="3"/>
        <v>Изотерм, РКД 314</v>
      </c>
      <c r="B56" t="s">
        <v>12</v>
      </c>
      <c r="C56" t="s">
        <v>68</v>
      </c>
      <c r="D56">
        <v>350</v>
      </c>
      <c r="E56">
        <v>234</v>
      </c>
      <c r="F56">
        <v>1400</v>
      </c>
      <c r="G56">
        <v>4413</v>
      </c>
      <c r="H56">
        <v>3612</v>
      </c>
      <c r="I56">
        <v>2850</v>
      </c>
      <c r="J56" t="s">
        <v>13</v>
      </c>
      <c r="K56" t="str">
        <f t="shared" si="4"/>
        <v>РКД 314, Л</v>
      </c>
      <c r="L56" t="str">
        <f t="shared" si="5"/>
        <v>Медно-алюминиевый конвектор Изотерм. Напольный. Подключение боковое. Левое. Высота=350 мм, длина=1400 мм, глубина=234 мм.</v>
      </c>
      <c r="M56" s="2">
        <v>130</v>
      </c>
      <c r="N56" t="s">
        <v>1</v>
      </c>
      <c r="O56">
        <v>0</v>
      </c>
      <c r="P56" s="1" t="s">
        <v>102</v>
      </c>
    </row>
    <row r="57" spans="1:16" ht="15" customHeight="1" x14ac:dyDescent="0.25">
      <c r="A57" t="str">
        <f t="shared" si="3"/>
        <v>Изотерм, РКД 315</v>
      </c>
      <c r="B57" t="s">
        <v>12</v>
      </c>
      <c r="C57" t="s">
        <v>69</v>
      </c>
      <c r="D57">
        <v>350</v>
      </c>
      <c r="E57">
        <v>234</v>
      </c>
      <c r="F57">
        <v>1500</v>
      </c>
      <c r="G57">
        <v>4777</v>
      </c>
      <c r="H57">
        <v>3909</v>
      </c>
      <c r="I57">
        <v>3084</v>
      </c>
      <c r="J57" t="s">
        <v>13</v>
      </c>
      <c r="K57" t="str">
        <f t="shared" si="4"/>
        <v>РКД 315, Л</v>
      </c>
      <c r="L57" t="str">
        <f t="shared" si="5"/>
        <v>Медно-алюминиевый конвектор Изотерм. Напольный. Подключение боковое. Левое. Высота=350 мм, длина=1500 мм, глубина=234 мм.</v>
      </c>
      <c r="M57" s="2">
        <v>130</v>
      </c>
      <c r="N57" t="s">
        <v>1</v>
      </c>
      <c r="O57">
        <v>0</v>
      </c>
      <c r="P57" s="1" t="s">
        <v>102</v>
      </c>
    </row>
    <row r="58" spans="1:16" ht="15" customHeight="1" x14ac:dyDescent="0.25">
      <c r="A58" t="str">
        <f t="shared" si="3"/>
        <v>Изотерм, РКД 316</v>
      </c>
      <c r="B58" t="s">
        <v>12</v>
      </c>
      <c r="C58" t="s">
        <v>70</v>
      </c>
      <c r="D58">
        <v>350</v>
      </c>
      <c r="E58">
        <v>234</v>
      </c>
      <c r="F58">
        <v>1600</v>
      </c>
      <c r="G58">
        <v>5137</v>
      </c>
      <c r="H58">
        <v>4204</v>
      </c>
      <c r="I58">
        <v>3317</v>
      </c>
      <c r="J58" t="s">
        <v>13</v>
      </c>
      <c r="K58" t="str">
        <f t="shared" si="4"/>
        <v>РКД 316, Л</v>
      </c>
      <c r="L58" t="str">
        <f t="shared" si="5"/>
        <v>Медно-алюминиевый конвектор Изотерм. Напольный. Подключение боковое. Левое. Высота=350 мм, длина=1600 мм, глубина=234 мм.</v>
      </c>
      <c r="M58" s="2">
        <v>130</v>
      </c>
      <c r="N58" t="s">
        <v>1</v>
      </c>
      <c r="O58">
        <v>0</v>
      </c>
      <c r="P58" s="1" t="s">
        <v>102</v>
      </c>
    </row>
    <row r="59" spans="1:16" ht="15" customHeight="1" x14ac:dyDescent="0.25">
      <c r="A59" t="str">
        <f t="shared" si="3"/>
        <v>Изотерм, РКД 317</v>
      </c>
      <c r="B59" t="s">
        <v>12</v>
      </c>
      <c r="C59" t="s">
        <v>71</v>
      </c>
      <c r="D59">
        <v>350</v>
      </c>
      <c r="E59">
        <v>234</v>
      </c>
      <c r="F59">
        <v>1700</v>
      </c>
      <c r="G59">
        <v>5500</v>
      </c>
      <c r="H59">
        <v>4501</v>
      </c>
      <c r="I59">
        <v>3551</v>
      </c>
      <c r="J59" t="s">
        <v>13</v>
      </c>
      <c r="K59" t="str">
        <f t="shared" si="4"/>
        <v>РКД 317, Л</v>
      </c>
      <c r="L59" t="str">
        <f t="shared" si="5"/>
        <v>Медно-алюминиевый конвектор Изотерм. Напольный. Подключение боковое. Левое. Высота=350 мм, длина=1700 мм, глубина=234 мм.</v>
      </c>
      <c r="M59" s="2">
        <v>130</v>
      </c>
      <c r="N59" t="s">
        <v>1</v>
      </c>
      <c r="O59">
        <v>0</v>
      </c>
      <c r="P59" s="1" t="s">
        <v>102</v>
      </c>
    </row>
    <row r="60" spans="1:16" ht="15" customHeight="1" x14ac:dyDescent="0.25">
      <c r="A60" t="str">
        <f t="shared" si="3"/>
        <v>Изотерм, РКД 318</v>
      </c>
      <c r="B60" t="s">
        <v>12</v>
      </c>
      <c r="C60" t="s">
        <v>72</v>
      </c>
      <c r="D60">
        <v>350</v>
      </c>
      <c r="E60">
        <v>234</v>
      </c>
      <c r="F60">
        <v>1800</v>
      </c>
      <c r="G60">
        <v>5860</v>
      </c>
      <c r="H60">
        <v>4796</v>
      </c>
      <c r="I60">
        <v>3784</v>
      </c>
      <c r="J60" t="s">
        <v>13</v>
      </c>
      <c r="K60" t="str">
        <f t="shared" si="4"/>
        <v>РКД 318, Л</v>
      </c>
      <c r="L60" t="str">
        <f t="shared" si="5"/>
        <v>Медно-алюминиевый конвектор Изотерм. Напольный. Подключение боковое. Левое. Высота=350 мм, длина=1800 мм, глубина=234 мм.</v>
      </c>
      <c r="M60" s="2">
        <v>130</v>
      </c>
      <c r="N60" t="s">
        <v>1</v>
      </c>
      <c r="O60">
        <v>0</v>
      </c>
      <c r="P60" s="1" t="s">
        <v>102</v>
      </c>
    </row>
    <row r="61" spans="1:16" ht="15" customHeight="1" x14ac:dyDescent="0.25">
      <c r="A61" t="str">
        <f t="shared" si="3"/>
        <v>Изотерм, РКД 319</v>
      </c>
      <c r="B61" t="s">
        <v>12</v>
      </c>
      <c r="C61" t="s">
        <v>73</v>
      </c>
      <c r="D61">
        <v>350</v>
      </c>
      <c r="E61">
        <v>234</v>
      </c>
      <c r="F61">
        <v>1900</v>
      </c>
      <c r="G61">
        <v>6222</v>
      </c>
      <c r="H61">
        <v>5092</v>
      </c>
      <c r="I61">
        <v>4018</v>
      </c>
      <c r="J61" t="s">
        <v>13</v>
      </c>
      <c r="K61" t="str">
        <f t="shared" si="4"/>
        <v>РКД 319, Л</v>
      </c>
      <c r="L61" t="str">
        <f t="shared" si="5"/>
        <v>Медно-алюминиевый конвектор Изотерм. Напольный. Подключение боковое. Левое. Высота=350 мм, длина=1900 мм, глубина=234 мм.</v>
      </c>
      <c r="M61" s="2">
        <v>130</v>
      </c>
      <c r="N61" t="s">
        <v>1</v>
      </c>
      <c r="O61">
        <v>0</v>
      </c>
      <c r="P61" s="1" t="s">
        <v>102</v>
      </c>
    </row>
    <row r="62" spans="1:16" ht="15" customHeight="1" x14ac:dyDescent="0.25">
      <c r="A62" t="str">
        <f t="shared" si="3"/>
        <v>Изотерм, РКД 320</v>
      </c>
      <c r="B62" t="s">
        <v>12</v>
      </c>
      <c r="C62" t="s">
        <v>74</v>
      </c>
      <c r="D62">
        <v>350</v>
      </c>
      <c r="E62">
        <v>234</v>
      </c>
      <c r="F62">
        <v>2000</v>
      </c>
      <c r="G62">
        <v>6583</v>
      </c>
      <c r="H62">
        <v>5388</v>
      </c>
      <c r="I62">
        <v>4251</v>
      </c>
      <c r="J62" t="s">
        <v>13</v>
      </c>
      <c r="K62" t="str">
        <f t="shared" si="4"/>
        <v>РКД 320, Л</v>
      </c>
      <c r="L62" t="str">
        <f t="shared" si="5"/>
        <v>Медно-алюминиевый конвектор Изотерм. Напольный. Подключение боковое. Левое. Высота=350 мм, длина=2000 мм, глубина=234 мм.</v>
      </c>
      <c r="M62" s="2">
        <v>130</v>
      </c>
      <c r="N62" t="s">
        <v>1</v>
      </c>
      <c r="O62">
        <v>0</v>
      </c>
      <c r="P62" s="1" t="s">
        <v>102</v>
      </c>
    </row>
    <row r="63" spans="1:16" ht="15" customHeight="1" x14ac:dyDescent="0.25">
      <c r="A63" t="str">
        <f t="shared" si="3"/>
        <v>Изотерм, РКД 321</v>
      </c>
      <c r="B63" t="s">
        <v>12</v>
      </c>
      <c r="C63" t="s">
        <v>75</v>
      </c>
      <c r="D63">
        <v>350</v>
      </c>
      <c r="E63">
        <v>234</v>
      </c>
      <c r="F63">
        <v>2100</v>
      </c>
      <c r="G63">
        <v>6947</v>
      </c>
      <c r="H63">
        <v>5685</v>
      </c>
      <c r="I63">
        <v>4485</v>
      </c>
      <c r="J63" t="s">
        <v>13</v>
      </c>
      <c r="K63" t="str">
        <f t="shared" si="4"/>
        <v>РКД 321, Л</v>
      </c>
      <c r="L63" t="str">
        <f t="shared" si="5"/>
        <v>Медно-алюминиевый конвектор Изотерм. Напольный. Подключение боковое. Левое. Высота=350 мм, длина=2100 мм, глубина=234 мм.</v>
      </c>
      <c r="M63" s="2">
        <v>130</v>
      </c>
      <c r="N63" t="s">
        <v>1</v>
      </c>
      <c r="O63">
        <v>0</v>
      </c>
      <c r="P63" s="1" t="s">
        <v>102</v>
      </c>
    </row>
    <row r="64" spans="1:16" ht="15" customHeight="1" x14ac:dyDescent="0.25">
      <c r="A64" t="str">
        <f t="shared" si="3"/>
        <v>Изотерм, РКД 322</v>
      </c>
      <c r="B64" t="s">
        <v>12</v>
      </c>
      <c r="C64" t="s">
        <v>76</v>
      </c>
      <c r="D64">
        <v>350</v>
      </c>
      <c r="E64">
        <v>234</v>
      </c>
      <c r="F64">
        <v>2200</v>
      </c>
      <c r="G64">
        <v>7309</v>
      </c>
      <c r="H64">
        <v>5982</v>
      </c>
      <c r="I64">
        <v>4719</v>
      </c>
      <c r="J64" t="s">
        <v>13</v>
      </c>
      <c r="K64" t="str">
        <f t="shared" si="4"/>
        <v>РКД 322, Л</v>
      </c>
      <c r="L64" t="str">
        <f t="shared" si="5"/>
        <v>Медно-алюминиевый конвектор Изотерм. Напольный. Подключение боковое. Левое. Высота=350 мм, длина=2200 мм, глубина=234 мм.</v>
      </c>
      <c r="M64" s="2">
        <v>130</v>
      </c>
      <c r="N64" t="s">
        <v>1</v>
      </c>
      <c r="O64">
        <v>0</v>
      </c>
      <c r="P64" s="1" t="s">
        <v>102</v>
      </c>
    </row>
    <row r="65" spans="1:16" ht="15" customHeight="1" x14ac:dyDescent="0.25">
      <c r="A65" t="str">
        <f t="shared" si="3"/>
        <v>Изотерм, РКД 323</v>
      </c>
      <c r="B65" t="s">
        <v>12</v>
      </c>
      <c r="C65" t="s">
        <v>77</v>
      </c>
      <c r="D65">
        <v>350</v>
      </c>
      <c r="E65">
        <v>234</v>
      </c>
      <c r="F65">
        <v>2300</v>
      </c>
      <c r="G65">
        <v>7673</v>
      </c>
      <c r="H65">
        <v>6280</v>
      </c>
      <c r="I65">
        <v>4955</v>
      </c>
      <c r="J65" t="s">
        <v>13</v>
      </c>
      <c r="K65" t="str">
        <f t="shared" si="4"/>
        <v>РКД 323, Л</v>
      </c>
      <c r="L65" t="str">
        <f t="shared" si="5"/>
        <v>Медно-алюминиевый конвектор Изотерм. Напольный. Подключение боковое. Левое. Высота=350 мм, длина=2300 мм, глубина=234 мм.</v>
      </c>
      <c r="M65" s="2">
        <v>130</v>
      </c>
      <c r="N65" t="s">
        <v>1</v>
      </c>
      <c r="O65">
        <v>0</v>
      </c>
      <c r="P65" s="1" t="s">
        <v>102</v>
      </c>
    </row>
    <row r="66" spans="1:16" ht="15" customHeight="1" x14ac:dyDescent="0.25">
      <c r="A66" t="str">
        <f t="shared" ref="A66:A89" si="6">CONCATENATE(B66,", ",C66)</f>
        <v>Изотерм, РКД 324</v>
      </c>
      <c r="B66" t="s">
        <v>12</v>
      </c>
      <c r="C66" t="s">
        <v>78</v>
      </c>
      <c r="D66">
        <v>350</v>
      </c>
      <c r="E66">
        <v>234</v>
      </c>
      <c r="F66">
        <v>2400</v>
      </c>
      <c r="G66">
        <v>8037.0000000000009</v>
      </c>
      <c r="H66">
        <v>6577</v>
      </c>
      <c r="I66">
        <v>5189</v>
      </c>
      <c r="J66" t="s">
        <v>13</v>
      </c>
      <c r="K66" t="str">
        <f t="shared" ref="K66:K89" si="7">CONCATENATE(C66,", Л")</f>
        <v>РКД 324, Л</v>
      </c>
      <c r="L66" t="str">
        <f t="shared" ref="L66:L89" si="8">CONCATENATE("Медно-алюминиевый конвектор Изотерм. Напольный. Подключение боковое. Левое. Высота=",D66, " мм, длина=",F66, " мм, глубина=",E66," мм.")</f>
        <v>Медно-алюминиевый конвектор Изотерм. Напольный. Подключение боковое. Левое. Высота=350 мм, длина=2400 мм, глубина=234 мм.</v>
      </c>
      <c r="M66" s="2">
        <v>130</v>
      </c>
      <c r="N66" t="s">
        <v>1</v>
      </c>
      <c r="O66">
        <v>0</v>
      </c>
      <c r="P66" s="1" t="s">
        <v>102</v>
      </c>
    </row>
    <row r="67" spans="1:16" ht="15" customHeight="1" x14ac:dyDescent="0.25">
      <c r="A67" t="str">
        <f t="shared" si="6"/>
        <v>Изотерм, РКД 325</v>
      </c>
      <c r="B67" t="s">
        <v>12</v>
      </c>
      <c r="C67" t="s">
        <v>79</v>
      </c>
      <c r="D67">
        <v>350</v>
      </c>
      <c r="E67">
        <v>234</v>
      </c>
      <c r="F67">
        <v>2500</v>
      </c>
      <c r="G67">
        <v>8396</v>
      </c>
      <c r="H67">
        <v>6871</v>
      </c>
      <c r="I67">
        <v>5421</v>
      </c>
      <c r="J67" t="s">
        <v>13</v>
      </c>
      <c r="K67" t="str">
        <f t="shared" si="7"/>
        <v>РКД 325, Л</v>
      </c>
      <c r="L67" t="str">
        <f t="shared" si="8"/>
        <v>Медно-алюминиевый конвектор Изотерм. Напольный. Подключение боковое. Левое. Высота=350 мм, длина=2500 мм, глубина=234 мм.</v>
      </c>
      <c r="M67" s="2">
        <v>130</v>
      </c>
      <c r="N67" t="s">
        <v>1</v>
      </c>
      <c r="O67">
        <v>0</v>
      </c>
      <c r="P67" s="1" t="s">
        <v>102</v>
      </c>
    </row>
    <row r="68" spans="1:16" ht="15" customHeight="1" x14ac:dyDescent="0.25">
      <c r="A68" t="str">
        <f t="shared" si="6"/>
        <v>Изотерм, РКД 404</v>
      </c>
      <c r="B68" t="s">
        <v>12</v>
      </c>
      <c r="C68" t="s">
        <v>80</v>
      </c>
      <c r="D68">
        <v>450</v>
      </c>
      <c r="E68">
        <v>234</v>
      </c>
      <c r="F68">
        <v>400</v>
      </c>
      <c r="G68">
        <v>1027</v>
      </c>
      <c r="H68">
        <v>834</v>
      </c>
      <c r="I68">
        <v>652</v>
      </c>
      <c r="J68" t="s">
        <v>13</v>
      </c>
      <c r="K68" t="str">
        <f t="shared" si="7"/>
        <v>РКД 404, Л</v>
      </c>
      <c r="L68" t="str">
        <f t="shared" si="8"/>
        <v>Медно-алюминиевый конвектор Изотерм. Напольный. Подключение боковое. Левое. Высота=450 мм, длина=400 мм, глубина=234 мм.</v>
      </c>
      <c r="M68" s="2">
        <v>130</v>
      </c>
      <c r="N68" t="s">
        <v>1</v>
      </c>
      <c r="O68">
        <v>0</v>
      </c>
      <c r="P68" s="1" t="s">
        <v>102</v>
      </c>
    </row>
    <row r="69" spans="1:16" ht="15" customHeight="1" x14ac:dyDescent="0.25">
      <c r="A69" t="str">
        <f t="shared" si="6"/>
        <v>Изотерм, РКД 405</v>
      </c>
      <c r="B69" t="s">
        <v>12</v>
      </c>
      <c r="C69" t="s">
        <v>81</v>
      </c>
      <c r="D69">
        <v>450</v>
      </c>
      <c r="E69">
        <v>234</v>
      </c>
      <c r="F69">
        <v>500</v>
      </c>
      <c r="G69">
        <v>1433</v>
      </c>
      <c r="H69">
        <v>1164</v>
      </c>
      <c r="I69">
        <v>910</v>
      </c>
      <c r="J69" t="s">
        <v>13</v>
      </c>
      <c r="K69" t="str">
        <f t="shared" si="7"/>
        <v>РКД 405, Л</v>
      </c>
      <c r="L69" t="str">
        <f t="shared" si="8"/>
        <v>Медно-алюминиевый конвектор Изотерм. Напольный. Подключение боковое. Левое. Высота=450 мм, длина=500 мм, глубина=234 мм.</v>
      </c>
      <c r="M69" s="2">
        <v>130</v>
      </c>
      <c r="N69" t="s">
        <v>1</v>
      </c>
      <c r="O69">
        <v>0</v>
      </c>
      <c r="P69" s="1" t="s">
        <v>102</v>
      </c>
    </row>
    <row r="70" spans="1:16" ht="15" customHeight="1" x14ac:dyDescent="0.25">
      <c r="A70" t="str">
        <f t="shared" si="6"/>
        <v>Изотерм, РКД 406</v>
      </c>
      <c r="B70" t="s">
        <v>12</v>
      </c>
      <c r="C70" t="s">
        <v>82</v>
      </c>
      <c r="D70">
        <v>450</v>
      </c>
      <c r="E70">
        <v>234</v>
      </c>
      <c r="F70">
        <v>600</v>
      </c>
      <c r="G70">
        <v>1837</v>
      </c>
      <c r="H70">
        <v>1492</v>
      </c>
      <c r="I70">
        <v>1166</v>
      </c>
      <c r="J70" t="s">
        <v>13</v>
      </c>
      <c r="K70" t="str">
        <f t="shared" si="7"/>
        <v>РКД 406, Л</v>
      </c>
      <c r="L70" t="str">
        <f t="shared" si="8"/>
        <v>Медно-алюминиевый конвектор Изотерм. Напольный. Подключение боковое. Левое. Высота=450 мм, длина=600 мм, глубина=234 мм.</v>
      </c>
      <c r="M70" s="2">
        <v>130</v>
      </c>
      <c r="N70" t="s">
        <v>1</v>
      </c>
      <c r="O70">
        <v>0</v>
      </c>
      <c r="P70" s="1" t="s">
        <v>102</v>
      </c>
    </row>
    <row r="71" spans="1:16" ht="15" customHeight="1" x14ac:dyDescent="0.25">
      <c r="A71" t="str">
        <f t="shared" si="6"/>
        <v>Изотерм, РКД 407</v>
      </c>
      <c r="B71" t="s">
        <v>12</v>
      </c>
      <c r="C71" t="s">
        <v>83</v>
      </c>
      <c r="D71">
        <v>450</v>
      </c>
      <c r="E71">
        <v>234</v>
      </c>
      <c r="F71">
        <v>700</v>
      </c>
      <c r="G71">
        <v>2242</v>
      </c>
      <c r="H71">
        <v>1821</v>
      </c>
      <c r="I71">
        <v>1424</v>
      </c>
      <c r="J71" t="s">
        <v>13</v>
      </c>
      <c r="K71" t="str">
        <f t="shared" si="7"/>
        <v>РКД 407, Л</v>
      </c>
      <c r="L71" t="str">
        <f t="shared" si="8"/>
        <v>Медно-алюминиевый конвектор Изотерм. Напольный. Подключение боковое. Левое. Высота=450 мм, длина=700 мм, глубина=234 мм.</v>
      </c>
      <c r="M71" s="2">
        <v>130</v>
      </c>
      <c r="N71" t="s">
        <v>1</v>
      </c>
      <c r="O71">
        <v>0</v>
      </c>
      <c r="P71" s="1" t="s">
        <v>102</v>
      </c>
    </row>
    <row r="72" spans="1:16" ht="15" customHeight="1" x14ac:dyDescent="0.25">
      <c r="A72" t="str">
        <f t="shared" si="6"/>
        <v>Изотерм, РКД 408</v>
      </c>
      <c r="B72" t="s">
        <v>12</v>
      </c>
      <c r="C72" t="s">
        <v>84</v>
      </c>
      <c r="D72">
        <v>450</v>
      </c>
      <c r="E72">
        <v>234</v>
      </c>
      <c r="F72">
        <v>800</v>
      </c>
      <c r="G72">
        <v>2660</v>
      </c>
      <c r="H72">
        <v>2160</v>
      </c>
      <c r="I72">
        <v>1689</v>
      </c>
      <c r="J72" t="s">
        <v>13</v>
      </c>
      <c r="K72" t="str">
        <f t="shared" si="7"/>
        <v>РКД 408, Л</v>
      </c>
      <c r="L72" t="str">
        <f t="shared" si="8"/>
        <v>Медно-алюминиевый конвектор Изотерм. Напольный. Подключение боковое. Левое. Высота=450 мм, длина=800 мм, глубина=234 мм.</v>
      </c>
      <c r="M72" s="2">
        <v>130</v>
      </c>
      <c r="N72" t="s">
        <v>1</v>
      </c>
      <c r="O72">
        <v>0</v>
      </c>
      <c r="P72" s="1" t="s">
        <v>102</v>
      </c>
    </row>
    <row r="73" spans="1:16" ht="15" customHeight="1" x14ac:dyDescent="0.25">
      <c r="A73" t="str">
        <f t="shared" si="6"/>
        <v>Изотерм, РКД 409</v>
      </c>
      <c r="B73" t="s">
        <v>12</v>
      </c>
      <c r="C73" t="s">
        <v>85</v>
      </c>
      <c r="D73">
        <v>450</v>
      </c>
      <c r="E73">
        <v>234</v>
      </c>
      <c r="F73">
        <v>900</v>
      </c>
      <c r="G73">
        <v>3074</v>
      </c>
      <c r="H73">
        <v>2496</v>
      </c>
      <c r="I73">
        <v>1952</v>
      </c>
      <c r="J73" t="s">
        <v>13</v>
      </c>
      <c r="K73" t="str">
        <f t="shared" si="7"/>
        <v>РКД 409, Л</v>
      </c>
      <c r="L73" t="str">
        <f t="shared" si="8"/>
        <v>Медно-алюминиевый конвектор Изотерм. Напольный. Подключение боковое. Левое. Высота=450 мм, длина=900 мм, глубина=234 мм.</v>
      </c>
      <c r="M73" s="2">
        <v>130</v>
      </c>
      <c r="N73" t="s">
        <v>1</v>
      </c>
      <c r="O73">
        <v>0</v>
      </c>
      <c r="P73" s="1" t="s">
        <v>102</v>
      </c>
    </row>
    <row r="74" spans="1:16" ht="15" customHeight="1" x14ac:dyDescent="0.25">
      <c r="A74" t="str">
        <f t="shared" si="6"/>
        <v>Изотерм, РКД 410</v>
      </c>
      <c r="B74" t="s">
        <v>12</v>
      </c>
      <c r="C74" t="s">
        <v>86</v>
      </c>
      <c r="D74">
        <v>450</v>
      </c>
      <c r="E74">
        <v>234</v>
      </c>
      <c r="F74">
        <v>1000</v>
      </c>
      <c r="G74">
        <v>3499</v>
      </c>
      <c r="H74">
        <v>2842</v>
      </c>
      <c r="I74">
        <v>2222</v>
      </c>
      <c r="J74" t="s">
        <v>13</v>
      </c>
      <c r="K74" t="str">
        <f t="shared" si="7"/>
        <v>РКД 410, Л</v>
      </c>
      <c r="L74" t="str">
        <f t="shared" si="8"/>
        <v>Медно-алюминиевый конвектор Изотерм. Напольный. Подключение боковое. Левое. Высота=450 мм, длина=1000 мм, глубина=234 мм.</v>
      </c>
      <c r="M74" s="2">
        <v>130</v>
      </c>
      <c r="N74" t="s">
        <v>1</v>
      </c>
      <c r="O74">
        <v>0</v>
      </c>
      <c r="P74" s="1" t="s">
        <v>102</v>
      </c>
    </row>
    <row r="75" spans="1:16" ht="15" customHeight="1" x14ac:dyDescent="0.25">
      <c r="A75" t="str">
        <f t="shared" si="6"/>
        <v>Изотерм, РКД 411</v>
      </c>
      <c r="B75" t="s">
        <v>12</v>
      </c>
      <c r="C75" t="s">
        <v>87</v>
      </c>
      <c r="D75">
        <v>450</v>
      </c>
      <c r="E75">
        <v>234</v>
      </c>
      <c r="F75">
        <v>1100</v>
      </c>
      <c r="G75">
        <v>3927</v>
      </c>
      <c r="H75">
        <v>3189</v>
      </c>
      <c r="I75">
        <v>2493</v>
      </c>
      <c r="J75" t="s">
        <v>13</v>
      </c>
      <c r="K75" t="str">
        <f t="shared" si="7"/>
        <v>РКД 411, Л</v>
      </c>
      <c r="L75" t="str">
        <f t="shared" si="8"/>
        <v>Медно-алюминиевый конвектор Изотерм. Напольный. Подключение боковое. Левое. Высота=450 мм, длина=1100 мм, глубина=234 мм.</v>
      </c>
      <c r="M75" s="2">
        <v>130</v>
      </c>
      <c r="N75" t="s">
        <v>1</v>
      </c>
      <c r="O75">
        <v>0</v>
      </c>
      <c r="P75" s="1" t="s">
        <v>102</v>
      </c>
    </row>
    <row r="76" spans="1:16" ht="15" customHeight="1" x14ac:dyDescent="0.25">
      <c r="A76" t="str">
        <f t="shared" si="6"/>
        <v>Изотерм, РКД 412</v>
      </c>
      <c r="B76" t="s">
        <v>12</v>
      </c>
      <c r="C76" t="s">
        <v>88</v>
      </c>
      <c r="D76">
        <v>450</v>
      </c>
      <c r="E76">
        <v>234</v>
      </c>
      <c r="F76">
        <v>1200</v>
      </c>
      <c r="G76">
        <v>4350</v>
      </c>
      <c r="H76">
        <v>3533</v>
      </c>
      <c r="I76">
        <v>2762</v>
      </c>
      <c r="J76" t="s">
        <v>13</v>
      </c>
      <c r="K76" t="str">
        <f t="shared" si="7"/>
        <v>РКД 412, Л</v>
      </c>
      <c r="L76" t="str">
        <f t="shared" si="8"/>
        <v>Медно-алюминиевый конвектор Изотерм. Напольный. Подключение боковое. Левое. Высота=450 мм, длина=1200 мм, глубина=234 мм.</v>
      </c>
      <c r="M76" s="2">
        <v>130</v>
      </c>
      <c r="N76" t="s">
        <v>1</v>
      </c>
      <c r="O76">
        <v>0</v>
      </c>
      <c r="P76" s="1" t="s">
        <v>102</v>
      </c>
    </row>
    <row r="77" spans="1:16" ht="15" customHeight="1" x14ac:dyDescent="0.25">
      <c r="A77" t="str">
        <f t="shared" si="6"/>
        <v>Изотерм, РКД 413</v>
      </c>
      <c r="B77" t="s">
        <v>12</v>
      </c>
      <c r="C77" t="s">
        <v>89</v>
      </c>
      <c r="D77">
        <v>450</v>
      </c>
      <c r="E77">
        <v>234</v>
      </c>
      <c r="F77">
        <v>1300</v>
      </c>
      <c r="G77">
        <v>4775</v>
      </c>
      <c r="H77">
        <v>3878</v>
      </c>
      <c r="I77">
        <v>3032</v>
      </c>
      <c r="J77" t="s">
        <v>13</v>
      </c>
      <c r="K77" t="str">
        <f t="shared" si="7"/>
        <v>РКД 413, Л</v>
      </c>
      <c r="L77" t="str">
        <f t="shared" si="8"/>
        <v>Медно-алюминиевый конвектор Изотерм. Напольный. Подключение боковое. Левое. Высота=450 мм, длина=1300 мм, глубина=234 мм.</v>
      </c>
      <c r="M77" s="2">
        <v>130</v>
      </c>
      <c r="N77" t="s">
        <v>1</v>
      </c>
      <c r="O77">
        <v>0</v>
      </c>
      <c r="P77" s="1" t="s">
        <v>102</v>
      </c>
    </row>
    <row r="78" spans="1:16" ht="15" customHeight="1" x14ac:dyDescent="0.25">
      <c r="A78" t="str">
        <f t="shared" si="6"/>
        <v>Изотерм, РКД 414</v>
      </c>
      <c r="B78" t="s">
        <v>12</v>
      </c>
      <c r="C78" t="s">
        <v>90</v>
      </c>
      <c r="D78">
        <v>450</v>
      </c>
      <c r="E78">
        <v>234</v>
      </c>
      <c r="F78">
        <v>1400</v>
      </c>
      <c r="G78">
        <v>5207</v>
      </c>
      <c r="H78">
        <v>4228</v>
      </c>
      <c r="I78">
        <v>3306</v>
      </c>
      <c r="J78" t="s">
        <v>13</v>
      </c>
      <c r="K78" t="str">
        <f t="shared" si="7"/>
        <v>РКД 414, Л</v>
      </c>
      <c r="L78" t="str">
        <f t="shared" si="8"/>
        <v>Медно-алюминиевый конвектор Изотерм. Напольный. Подключение боковое. Левое. Высота=450 мм, длина=1400 мм, глубина=234 мм.</v>
      </c>
      <c r="M78" s="2">
        <v>130</v>
      </c>
      <c r="N78" t="s">
        <v>1</v>
      </c>
      <c r="O78">
        <v>0</v>
      </c>
      <c r="P78" s="1" t="s">
        <v>102</v>
      </c>
    </row>
    <row r="79" spans="1:16" ht="15" customHeight="1" x14ac:dyDescent="0.25">
      <c r="A79" t="str">
        <f t="shared" si="6"/>
        <v>Изотерм, РКД 415</v>
      </c>
      <c r="B79" t="s">
        <v>12</v>
      </c>
      <c r="C79" t="s">
        <v>91</v>
      </c>
      <c r="D79">
        <v>450</v>
      </c>
      <c r="E79">
        <v>234</v>
      </c>
      <c r="F79">
        <v>1500</v>
      </c>
      <c r="G79">
        <v>5633</v>
      </c>
      <c r="H79">
        <v>4575</v>
      </c>
      <c r="I79">
        <v>3577</v>
      </c>
      <c r="J79" t="s">
        <v>13</v>
      </c>
      <c r="K79" t="str">
        <f t="shared" si="7"/>
        <v>РКД 415, Л</v>
      </c>
      <c r="L79" t="str">
        <f t="shared" si="8"/>
        <v>Медно-алюминиевый конвектор Изотерм. Напольный. Подключение боковое. Левое. Высота=450 мм, длина=1500 мм, глубина=234 мм.</v>
      </c>
      <c r="M79" s="2">
        <v>130</v>
      </c>
      <c r="N79" t="s">
        <v>1</v>
      </c>
      <c r="O79">
        <v>0</v>
      </c>
      <c r="P79" s="1" t="s">
        <v>102</v>
      </c>
    </row>
    <row r="80" spans="1:16" ht="15" customHeight="1" x14ac:dyDescent="0.25">
      <c r="A80" t="str">
        <f t="shared" si="6"/>
        <v>Изотерм, РКД 416</v>
      </c>
      <c r="B80" t="s">
        <v>12</v>
      </c>
      <c r="C80" t="s">
        <v>92</v>
      </c>
      <c r="D80">
        <v>450</v>
      </c>
      <c r="E80">
        <v>234</v>
      </c>
      <c r="F80">
        <v>1600</v>
      </c>
      <c r="G80">
        <v>6056</v>
      </c>
      <c r="H80">
        <v>4918</v>
      </c>
      <c r="I80">
        <v>3845</v>
      </c>
      <c r="J80" t="s">
        <v>13</v>
      </c>
      <c r="K80" t="str">
        <f t="shared" si="7"/>
        <v>РКД 416, Л</v>
      </c>
      <c r="L80" t="str">
        <f t="shared" si="8"/>
        <v>Медно-алюминиевый конвектор Изотерм. Напольный. Подключение боковое. Левое. Высота=450 мм, длина=1600 мм, глубина=234 мм.</v>
      </c>
      <c r="M80" s="2">
        <v>130</v>
      </c>
      <c r="N80" t="s">
        <v>1</v>
      </c>
      <c r="O80">
        <v>0</v>
      </c>
      <c r="P80" s="1" t="s">
        <v>102</v>
      </c>
    </row>
    <row r="81" spans="1:16" ht="15" customHeight="1" x14ac:dyDescent="0.25">
      <c r="A81" t="str">
        <f t="shared" si="6"/>
        <v>Изотерм, РКД 417</v>
      </c>
      <c r="B81" t="s">
        <v>12</v>
      </c>
      <c r="C81" t="s">
        <v>93</v>
      </c>
      <c r="D81">
        <v>450</v>
      </c>
      <c r="E81">
        <v>234</v>
      </c>
      <c r="F81">
        <v>1700</v>
      </c>
      <c r="G81">
        <v>6487</v>
      </c>
      <c r="H81">
        <v>5268</v>
      </c>
      <c r="I81">
        <v>4119</v>
      </c>
      <c r="J81" t="s">
        <v>13</v>
      </c>
      <c r="K81" t="str">
        <f t="shared" si="7"/>
        <v>РКД 417, Л</v>
      </c>
      <c r="L81" t="str">
        <f t="shared" si="8"/>
        <v>Медно-алюминиевый конвектор Изотерм. Напольный. Подключение боковое. Левое. Высота=450 мм, длина=1700 мм, глубина=234 мм.</v>
      </c>
      <c r="M81" s="2">
        <v>130</v>
      </c>
      <c r="N81" t="s">
        <v>1</v>
      </c>
      <c r="O81">
        <v>0</v>
      </c>
      <c r="P81" s="1" t="s">
        <v>102</v>
      </c>
    </row>
    <row r="82" spans="1:16" ht="15" customHeight="1" x14ac:dyDescent="0.25">
      <c r="A82" t="str">
        <f t="shared" si="6"/>
        <v>Изотерм, РКД 418</v>
      </c>
      <c r="B82" t="s">
        <v>12</v>
      </c>
      <c r="C82" t="s">
        <v>94</v>
      </c>
      <c r="D82">
        <v>450</v>
      </c>
      <c r="E82">
        <v>234</v>
      </c>
      <c r="F82">
        <v>1800</v>
      </c>
      <c r="G82">
        <v>6913</v>
      </c>
      <c r="H82">
        <v>5614</v>
      </c>
      <c r="I82">
        <v>4389</v>
      </c>
      <c r="J82" t="s">
        <v>13</v>
      </c>
      <c r="K82" t="str">
        <f t="shared" si="7"/>
        <v>РКД 418, Л</v>
      </c>
      <c r="L82" t="str">
        <f t="shared" si="8"/>
        <v>Медно-алюминиевый конвектор Изотерм. Напольный. Подключение боковое. Левое. Высота=450 мм, длина=1800 мм, глубина=234 мм.</v>
      </c>
      <c r="M82" s="2">
        <v>130</v>
      </c>
      <c r="N82" t="s">
        <v>1</v>
      </c>
      <c r="O82">
        <v>0</v>
      </c>
      <c r="P82" s="1" t="s">
        <v>102</v>
      </c>
    </row>
    <row r="83" spans="1:16" ht="15" customHeight="1" x14ac:dyDescent="0.25">
      <c r="A83" t="str">
        <f t="shared" si="6"/>
        <v>Изотерм, РКД 419</v>
      </c>
      <c r="B83" t="s">
        <v>12</v>
      </c>
      <c r="C83" t="s">
        <v>95</v>
      </c>
      <c r="D83">
        <v>450</v>
      </c>
      <c r="E83">
        <v>234</v>
      </c>
      <c r="F83">
        <v>1900</v>
      </c>
      <c r="G83">
        <v>7336</v>
      </c>
      <c r="H83">
        <v>5958</v>
      </c>
      <c r="I83">
        <v>4658</v>
      </c>
      <c r="J83" t="s">
        <v>13</v>
      </c>
      <c r="K83" t="str">
        <f t="shared" si="7"/>
        <v>РКД 419, Л</v>
      </c>
      <c r="L83" t="str">
        <f t="shared" si="8"/>
        <v>Медно-алюминиевый конвектор Изотерм. Напольный. Подключение боковое. Левое. Высота=450 мм, длина=1900 мм, глубина=234 мм.</v>
      </c>
      <c r="M83" s="2">
        <v>130</v>
      </c>
      <c r="N83" t="s">
        <v>1</v>
      </c>
      <c r="O83">
        <v>0</v>
      </c>
      <c r="P83" s="1" t="s">
        <v>102</v>
      </c>
    </row>
    <row r="84" spans="1:16" ht="15" customHeight="1" x14ac:dyDescent="0.25">
      <c r="A84" t="str">
        <f t="shared" si="6"/>
        <v>Изотерм, РКД 420</v>
      </c>
      <c r="B84" t="s">
        <v>12</v>
      </c>
      <c r="C84" t="s">
        <v>96</v>
      </c>
      <c r="D84">
        <v>450</v>
      </c>
      <c r="E84">
        <v>234</v>
      </c>
      <c r="F84">
        <v>2000</v>
      </c>
      <c r="G84">
        <v>7767</v>
      </c>
      <c r="H84">
        <v>6307</v>
      </c>
      <c r="I84">
        <v>4931</v>
      </c>
      <c r="J84" t="s">
        <v>13</v>
      </c>
      <c r="K84" t="str">
        <f t="shared" si="7"/>
        <v>РКД 420, Л</v>
      </c>
      <c r="L84" t="str">
        <f t="shared" si="8"/>
        <v>Медно-алюминиевый конвектор Изотерм. Напольный. Подключение боковое. Левое. Высота=450 мм, длина=2000 мм, глубина=234 мм.</v>
      </c>
      <c r="M84" s="2">
        <v>130</v>
      </c>
      <c r="N84" t="s">
        <v>1</v>
      </c>
      <c r="O84">
        <v>0</v>
      </c>
      <c r="P84" s="1" t="s">
        <v>102</v>
      </c>
    </row>
    <row r="85" spans="1:16" ht="15" customHeight="1" x14ac:dyDescent="0.25">
      <c r="A85" t="str">
        <f t="shared" si="6"/>
        <v>Изотерм, РКД 421</v>
      </c>
      <c r="B85" t="s">
        <v>12</v>
      </c>
      <c r="C85" t="s">
        <v>97</v>
      </c>
      <c r="D85">
        <v>450</v>
      </c>
      <c r="E85">
        <v>234</v>
      </c>
      <c r="F85">
        <v>2100</v>
      </c>
      <c r="G85">
        <v>8193</v>
      </c>
      <c r="H85">
        <v>6654</v>
      </c>
      <c r="I85">
        <v>5202</v>
      </c>
      <c r="J85" t="s">
        <v>13</v>
      </c>
      <c r="K85" t="str">
        <f t="shared" si="7"/>
        <v>РКД 421, Л</v>
      </c>
      <c r="L85" t="str">
        <f t="shared" si="8"/>
        <v>Медно-алюминиевый конвектор Изотерм. Напольный. Подключение боковое. Левое. Высота=450 мм, длина=2100 мм, глубина=234 мм.</v>
      </c>
      <c r="M85" s="2">
        <v>130</v>
      </c>
      <c r="N85" t="s">
        <v>1</v>
      </c>
      <c r="O85">
        <v>0</v>
      </c>
      <c r="P85" s="1" t="s">
        <v>102</v>
      </c>
    </row>
    <row r="86" spans="1:16" ht="15" customHeight="1" x14ac:dyDescent="0.25">
      <c r="A86" t="str">
        <f t="shared" si="6"/>
        <v>Изотерм, РКД 422</v>
      </c>
      <c r="B86" t="s">
        <v>12</v>
      </c>
      <c r="C86" t="s">
        <v>98</v>
      </c>
      <c r="D86">
        <v>450</v>
      </c>
      <c r="E86">
        <v>234</v>
      </c>
      <c r="F86">
        <v>2200</v>
      </c>
      <c r="G86">
        <v>8616</v>
      </c>
      <c r="H86">
        <v>6997</v>
      </c>
      <c r="I86">
        <v>5471</v>
      </c>
      <c r="J86" t="s">
        <v>13</v>
      </c>
      <c r="K86" t="str">
        <f t="shared" si="7"/>
        <v>РКД 422, Л</v>
      </c>
      <c r="L86" t="str">
        <f t="shared" si="8"/>
        <v>Медно-алюминиевый конвектор Изотерм. Напольный. Подключение боковое. Левое. Высота=450 мм, длина=2200 мм, глубина=234 мм.</v>
      </c>
      <c r="M86" s="2">
        <v>130</v>
      </c>
      <c r="N86" t="s">
        <v>1</v>
      </c>
      <c r="O86">
        <v>0</v>
      </c>
      <c r="P86" s="1" t="s">
        <v>102</v>
      </c>
    </row>
    <row r="87" spans="1:16" ht="15" customHeight="1" x14ac:dyDescent="0.25">
      <c r="A87" t="str">
        <f t="shared" si="6"/>
        <v>Изотерм, РКД 423</v>
      </c>
      <c r="B87" t="s">
        <v>12</v>
      </c>
      <c r="C87" t="s">
        <v>99</v>
      </c>
      <c r="D87">
        <v>450</v>
      </c>
      <c r="E87">
        <v>234</v>
      </c>
      <c r="F87">
        <v>2300</v>
      </c>
      <c r="G87">
        <v>9047</v>
      </c>
      <c r="H87">
        <v>7347</v>
      </c>
      <c r="I87">
        <v>5744</v>
      </c>
      <c r="J87" t="s">
        <v>13</v>
      </c>
      <c r="K87" t="str">
        <f t="shared" si="7"/>
        <v>РКД 423, Л</v>
      </c>
      <c r="L87" t="str">
        <f t="shared" si="8"/>
        <v>Медно-алюминиевый конвектор Изотерм. Напольный. Подключение боковое. Левое. Высота=450 мм, длина=2300 мм, глубина=234 мм.</v>
      </c>
      <c r="M87" s="2">
        <v>130</v>
      </c>
      <c r="N87" t="s">
        <v>1</v>
      </c>
      <c r="O87">
        <v>0</v>
      </c>
      <c r="P87" s="1" t="s">
        <v>102</v>
      </c>
    </row>
    <row r="88" spans="1:16" ht="15" customHeight="1" x14ac:dyDescent="0.25">
      <c r="A88" t="str">
        <f t="shared" si="6"/>
        <v>Изотерм, РКД 424</v>
      </c>
      <c r="B88" t="s">
        <v>12</v>
      </c>
      <c r="C88" t="s">
        <v>100</v>
      </c>
      <c r="D88">
        <v>450</v>
      </c>
      <c r="E88">
        <v>234</v>
      </c>
      <c r="F88">
        <v>2400</v>
      </c>
      <c r="G88">
        <v>9473</v>
      </c>
      <c r="H88">
        <v>7694</v>
      </c>
      <c r="I88">
        <v>6015</v>
      </c>
      <c r="J88" t="s">
        <v>13</v>
      </c>
      <c r="K88" t="str">
        <f t="shared" si="7"/>
        <v>РКД 424, Л</v>
      </c>
      <c r="L88" t="str">
        <f t="shared" si="8"/>
        <v>Медно-алюминиевый конвектор Изотерм. Напольный. Подключение боковое. Левое. Высота=450 мм, длина=2400 мм, глубина=234 мм.</v>
      </c>
      <c r="M88" s="2">
        <v>130</v>
      </c>
      <c r="N88" t="s">
        <v>1</v>
      </c>
      <c r="O88">
        <v>0</v>
      </c>
      <c r="P88" s="1" t="s">
        <v>102</v>
      </c>
    </row>
    <row r="89" spans="1:16" ht="15" customHeight="1" x14ac:dyDescent="0.25">
      <c r="A89" t="str">
        <f t="shared" si="6"/>
        <v>Изотерм, РКД 425</v>
      </c>
      <c r="B89" t="s">
        <v>12</v>
      </c>
      <c r="C89" t="s">
        <v>101</v>
      </c>
      <c r="D89">
        <v>450</v>
      </c>
      <c r="E89">
        <v>234</v>
      </c>
      <c r="F89">
        <v>2500</v>
      </c>
      <c r="G89">
        <v>9897</v>
      </c>
      <c r="H89">
        <v>8038</v>
      </c>
      <c r="I89">
        <v>6284</v>
      </c>
      <c r="J89" t="s">
        <v>13</v>
      </c>
      <c r="K89" t="str">
        <f t="shared" si="7"/>
        <v>РКД 425, Л</v>
      </c>
      <c r="L89" t="str">
        <f t="shared" si="8"/>
        <v>Медно-алюминиевый конвектор Изотерм. Напольный. Подключение боковое. Левое. Высота=450 мм, длина=2500 мм, глубина=234 мм.</v>
      </c>
      <c r="M89" s="2">
        <v>130</v>
      </c>
      <c r="N89" t="s">
        <v>1</v>
      </c>
      <c r="O89">
        <v>0</v>
      </c>
      <c r="P89" s="1" t="s">
        <v>102</v>
      </c>
    </row>
  </sheetData>
  <phoneticPr fontId="1" type="noConversion"/>
  <hyperlinks>
    <hyperlink ref="P2" r:id="rId1" xr:uid="{0CB25714-5B7B-4C01-B9B9-CAF686CC6C90}"/>
    <hyperlink ref="P3:P89" r:id="rId2" display="https://isoterm.ru/product/napolnye-konvektory/izoterm-klassicheskaya-lineyka-konvektorov2/" xr:uid="{67895F24-DCB4-43CF-B5BD-A11CF355B654}"/>
  </hyperlinks>
  <pageMargins left="0.7" right="0.7" top="0.75" bottom="0.75" header="0.3" footer="0.3"/>
  <pageSetup paperSize="9" orientation="portrait" horizontalDpi="300" verticalDpi="1200" r:id="rId3"/>
  <ignoredErrors>
    <ignoredError sqref="M2:M89" calculatedColumn="1"/>
  </ignoredErrors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mishukova</dc:creator>
  <cp:lastModifiedBy>Хрупова Екатерина</cp:lastModifiedBy>
  <dcterms:created xsi:type="dcterms:W3CDTF">2016-10-25T14:38:57Z</dcterms:created>
  <dcterms:modified xsi:type="dcterms:W3CDTF">2019-10-22T16:27:34Z</dcterms:modified>
</cp:coreProperties>
</file>